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ukul/Documents/Assetyogi/Youtube/Videos 2024/PPF 2024/"/>
    </mc:Choice>
  </mc:AlternateContent>
  <xr:revisionPtr revIDLastSave="0" documentId="13_ncr:1_{7A2B728D-C04E-2E40-9AD2-520762A949A8}" xr6:coauthVersionLast="47" xr6:coauthVersionMax="47" xr10:uidLastSave="{00000000-0000-0000-0000-000000000000}"/>
  <bookViews>
    <workbookView xWindow="0" yWindow="500" windowWidth="30720" windowHeight="17320" xr2:uid="{2EDAAC25-39BA-4C67-832C-50AAD247EC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4" i="1"/>
  <c r="E14" i="1" l="1"/>
  <c r="F14" i="1" s="1"/>
  <c r="E15" i="1" l="1"/>
  <c r="F15" i="1" s="1"/>
  <c r="E16" i="1" l="1"/>
  <c r="F16" i="1" s="1"/>
  <c r="E17" i="1" l="1"/>
  <c r="F17" i="1" s="1"/>
  <c r="E18" i="1" l="1"/>
  <c r="F18" i="1" s="1"/>
  <c r="E19" i="1" l="1"/>
  <c r="F19" i="1" s="1"/>
  <c r="E20" i="1" l="1"/>
  <c r="F20" i="1" s="1"/>
  <c r="E21" i="1" l="1"/>
  <c r="F21" i="1" s="1"/>
  <c r="E22" i="1" l="1"/>
  <c r="F22" i="1" s="1"/>
  <c r="E23" i="1" l="1"/>
  <c r="F23" i="1" s="1"/>
  <c r="E24" i="1" l="1"/>
  <c r="F24" i="1" s="1"/>
  <c r="E25" i="1" l="1"/>
  <c r="F25" i="1" l="1"/>
  <c r="E26" i="1" s="1"/>
  <c r="F26" i="1" s="1"/>
  <c r="G25" i="1"/>
  <c r="E27" i="1" l="1"/>
  <c r="F27" i="1" s="1"/>
  <c r="E28" i="1" l="1"/>
  <c r="F28" i="1" s="1"/>
  <c r="E29" i="1" l="1"/>
  <c r="F29" i="1" s="1"/>
  <c r="E30" i="1" l="1"/>
  <c r="F30" i="1" s="1"/>
  <c r="E31" i="1" l="1"/>
  <c r="F31" i="1" s="1"/>
  <c r="E32" i="1" l="1"/>
  <c r="F32" i="1" s="1"/>
  <c r="E33" i="1" l="1"/>
  <c r="F33" i="1" s="1"/>
  <c r="E34" i="1" l="1"/>
  <c r="F34" i="1" s="1"/>
  <c r="E35" i="1" l="1"/>
  <c r="F35" i="1" s="1"/>
  <c r="E36" i="1" l="1"/>
  <c r="F36" i="1" s="1"/>
  <c r="E37" i="1" l="1"/>
  <c r="F37" i="1" l="1"/>
  <c r="E38" i="1" s="1"/>
  <c r="F38" i="1" s="1"/>
  <c r="G37" i="1" l="1"/>
  <c r="E39" i="1"/>
  <c r="F39" i="1" s="1"/>
  <c r="E40" i="1" l="1"/>
  <c r="F40" i="1" s="1"/>
  <c r="E41" i="1" l="1"/>
  <c r="F41" i="1" s="1"/>
  <c r="E42" i="1" l="1"/>
  <c r="F42" i="1" s="1"/>
  <c r="E43" i="1" l="1"/>
  <c r="F43" i="1" s="1"/>
  <c r="E44" i="1" l="1"/>
  <c r="F44" i="1" s="1"/>
  <c r="E45" i="1" l="1"/>
  <c r="F45" i="1" s="1"/>
  <c r="E46" i="1" l="1"/>
  <c r="F46" i="1" s="1"/>
  <c r="E47" i="1" l="1"/>
  <c r="F47" i="1" s="1"/>
  <c r="E48" i="1" l="1"/>
  <c r="F48" i="1" s="1"/>
  <c r="E49" i="1" l="1"/>
  <c r="F49" i="1" l="1"/>
  <c r="E50" i="1"/>
  <c r="F50" i="1" s="1"/>
  <c r="G49" i="1"/>
  <c r="E51" i="1" l="1"/>
  <c r="F51" i="1" s="1"/>
  <c r="E52" i="1" l="1"/>
  <c r="F52" i="1" s="1"/>
  <c r="E53" i="1" l="1"/>
  <c r="F53" i="1" s="1"/>
  <c r="E54" i="1" l="1"/>
  <c r="F54" i="1" s="1"/>
  <c r="E55" i="1" l="1"/>
  <c r="F55" i="1" s="1"/>
  <c r="E56" i="1" l="1"/>
  <c r="F56" i="1" s="1"/>
  <c r="E57" i="1" l="1"/>
  <c r="F57" i="1" s="1"/>
  <c r="E58" i="1" l="1"/>
  <c r="F58" i="1" s="1"/>
  <c r="E59" i="1" l="1"/>
  <c r="F59" i="1" s="1"/>
  <c r="E60" i="1" l="1"/>
  <c r="F60" i="1" s="1"/>
  <c r="E61" i="1" l="1"/>
  <c r="F61" i="1" l="1"/>
  <c r="E62" i="1" s="1"/>
  <c r="F62" i="1" s="1"/>
  <c r="G61" i="1" l="1"/>
  <c r="E63" i="1"/>
  <c r="F63" i="1" s="1"/>
  <c r="E64" i="1" l="1"/>
  <c r="F64" i="1" s="1"/>
  <c r="E65" i="1" l="1"/>
  <c r="F65" i="1" s="1"/>
  <c r="E66" i="1" l="1"/>
  <c r="F66" i="1" s="1"/>
  <c r="E67" i="1" l="1"/>
  <c r="F67" i="1" s="1"/>
  <c r="E68" i="1" l="1"/>
  <c r="F68" i="1" s="1"/>
  <c r="E69" i="1" l="1"/>
  <c r="F69" i="1" s="1"/>
  <c r="E70" i="1" l="1"/>
  <c r="F70" i="1" s="1"/>
  <c r="E71" i="1" l="1"/>
  <c r="F71" i="1" s="1"/>
  <c r="E72" i="1" l="1"/>
  <c r="F72" i="1" s="1"/>
  <c r="E73" i="1" l="1"/>
  <c r="F73" i="1" l="1"/>
  <c r="E74" i="1" s="1"/>
  <c r="F74" i="1" s="1"/>
  <c r="G73" i="1"/>
  <c r="E75" i="1" l="1"/>
  <c r="F75" i="1" s="1"/>
  <c r="E76" i="1" l="1"/>
  <c r="F76" i="1" s="1"/>
  <c r="E77" i="1" l="1"/>
  <c r="F77" i="1" s="1"/>
  <c r="E78" i="1" l="1"/>
  <c r="F78" i="1" s="1"/>
  <c r="E79" i="1" l="1"/>
  <c r="F79" i="1" s="1"/>
  <c r="E80" i="1" l="1"/>
  <c r="F80" i="1" s="1"/>
  <c r="E81" i="1" l="1"/>
  <c r="F81" i="1" s="1"/>
  <c r="E82" i="1" l="1"/>
  <c r="F82" i="1" s="1"/>
  <c r="E83" i="1" l="1"/>
  <c r="F83" i="1" s="1"/>
  <c r="E84" i="1" l="1"/>
  <c r="F84" i="1" s="1"/>
  <c r="E85" i="1" l="1"/>
  <c r="F85" i="1" l="1"/>
  <c r="E86" i="1" s="1"/>
  <c r="F86" i="1" s="1"/>
  <c r="G85" i="1" l="1"/>
  <c r="E87" i="1"/>
  <c r="F87" i="1" s="1"/>
  <c r="E88" i="1" l="1"/>
  <c r="F88" i="1" s="1"/>
  <c r="E89" i="1" l="1"/>
  <c r="F89" i="1" s="1"/>
  <c r="E90" i="1" l="1"/>
  <c r="F90" i="1" s="1"/>
  <c r="E91" i="1" l="1"/>
  <c r="F91" i="1" s="1"/>
  <c r="E92" i="1" l="1"/>
  <c r="F92" i="1" s="1"/>
  <c r="E93" i="1" l="1"/>
  <c r="F93" i="1" s="1"/>
  <c r="E94" i="1" l="1"/>
  <c r="F94" i="1" s="1"/>
  <c r="E95" i="1" l="1"/>
  <c r="F95" i="1" s="1"/>
  <c r="E96" i="1" l="1"/>
  <c r="F96" i="1" s="1"/>
  <c r="E97" i="1" l="1"/>
  <c r="F97" i="1" l="1"/>
  <c r="E98" i="1" s="1"/>
  <c r="F98" i="1" s="1"/>
  <c r="G97" i="1" l="1"/>
  <c r="E99" i="1"/>
  <c r="F99" i="1" s="1"/>
  <c r="E100" i="1" l="1"/>
  <c r="F100" i="1" s="1"/>
  <c r="E101" i="1" l="1"/>
  <c r="F101" i="1" s="1"/>
  <c r="E102" i="1" l="1"/>
  <c r="F102" i="1" s="1"/>
  <c r="E103" i="1" l="1"/>
  <c r="F103" i="1" s="1"/>
  <c r="E104" i="1" l="1"/>
  <c r="F104" i="1" s="1"/>
  <c r="E105" i="1" l="1"/>
  <c r="F105" i="1" s="1"/>
  <c r="E106" i="1" l="1"/>
  <c r="F106" i="1" s="1"/>
  <c r="E107" i="1" l="1"/>
  <c r="F107" i="1" s="1"/>
  <c r="E108" i="1" l="1"/>
  <c r="F108" i="1" s="1"/>
  <c r="E109" i="1" l="1"/>
  <c r="F109" i="1" l="1"/>
  <c r="E110" i="1" s="1"/>
  <c r="F110" i="1" s="1"/>
  <c r="G109" i="1" l="1"/>
  <c r="E111" i="1"/>
  <c r="F111" i="1" s="1"/>
  <c r="E112" i="1" l="1"/>
  <c r="F112" i="1" s="1"/>
  <c r="E113" i="1" l="1"/>
  <c r="F113" i="1" s="1"/>
  <c r="E114" i="1" l="1"/>
  <c r="F114" i="1" s="1"/>
  <c r="E115" i="1" l="1"/>
  <c r="F115" i="1" s="1"/>
  <c r="E116" i="1" l="1"/>
  <c r="F116" i="1" s="1"/>
  <c r="E117" i="1" l="1"/>
  <c r="F117" i="1" s="1"/>
  <c r="E118" i="1" l="1"/>
  <c r="F118" i="1" s="1"/>
  <c r="E119" i="1" l="1"/>
  <c r="F119" i="1" s="1"/>
  <c r="E120" i="1" l="1"/>
  <c r="F120" i="1" s="1"/>
  <c r="E121" i="1" l="1"/>
  <c r="F121" i="1" l="1"/>
  <c r="E122" i="1"/>
  <c r="F122" i="1" s="1"/>
  <c r="G121" i="1"/>
  <c r="E123" i="1" l="1"/>
  <c r="F123" i="1" s="1"/>
  <c r="E124" i="1" l="1"/>
  <c r="F124" i="1" s="1"/>
  <c r="E125" i="1" l="1"/>
  <c r="F125" i="1" s="1"/>
  <c r="E126" i="1" l="1"/>
  <c r="F126" i="1" s="1"/>
  <c r="E127" i="1" l="1"/>
  <c r="F127" i="1" s="1"/>
  <c r="E128" i="1" l="1"/>
  <c r="F128" i="1" s="1"/>
  <c r="E129" i="1" l="1"/>
  <c r="F129" i="1" s="1"/>
  <c r="E130" i="1" l="1"/>
  <c r="F130" i="1" s="1"/>
  <c r="E131" i="1" l="1"/>
  <c r="F131" i="1" s="1"/>
  <c r="E132" i="1" l="1"/>
  <c r="F132" i="1" s="1"/>
  <c r="E133" i="1" l="1"/>
  <c r="F133" i="1" l="1"/>
  <c r="E134" i="1"/>
  <c r="F134" i="1"/>
  <c r="G133" i="1"/>
  <c r="E135" i="1" l="1"/>
  <c r="F135" i="1" s="1"/>
  <c r="E136" i="1" l="1"/>
  <c r="F136" i="1" s="1"/>
  <c r="E137" i="1" l="1"/>
  <c r="F137" i="1" s="1"/>
  <c r="E138" i="1" l="1"/>
  <c r="F138" i="1" s="1"/>
  <c r="E139" i="1" l="1"/>
  <c r="F139" i="1" s="1"/>
  <c r="E140" i="1" l="1"/>
  <c r="F140" i="1" s="1"/>
  <c r="E141" i="1" l="1"/>
  <c r="F141" i="1" s="1"/>
  <c r="E142" i="1" l="1"/>
  <c r="F142" i="1" s="1"/>
  <c r="E143" i="1" l="1"/>
  <c r="F143" i="1" s="1"/>
  <c r="E144" i="1" l="1"/>
  <c r="F144" i="1" s="1"/>
  <c r="E145" i="1" l="1"/>
  <c r="F145" i="1" l="1"/>
  <c r="E146" i="1"/>
  <c r="F146" i="1"/>
  <c r="G145" i="1"/>
  <c r="E147" i="1" l="1"/>
  <c r="F147" i="1" s="1"/>
  <c r="E148" i="1" l="1"/>
  <c r="F148" i="1" s="1"/>
  <c r="E149" i="1" l="1"/>
  <c r="F149" i="1" s="1"/>
  <c r="E150" i="1" l="1"/>
  <c r="F150" i="1" s="1"/>
  <c r="E151" i="1" l="1"/>
  <c r="F151" i="1" s="1"/>
  <c r="E152" i="1" l="1"/>
  <c r="F152" i="1" s="1"/>
  <c r="E153" i="1" l="1"/>
  <c r="F153" i="1" s="1"/>
  <c r="E154" i="1" l="1"/>
  <c r="F154" i="1" s="1"/>
  <c r="E155" i="1" l="1"/>
  <c r="F155" i="1" s="1"/>
  <c r="E156" i="1" l="1"/>
  <c r="F156" i="1" s="1"/>
  <c r="E157" i="1" l="1"/>
  <c r="F157" i="1" l="1"/>
  <c r="E158" i="1"/>
  <c r="F158" i="1" s="1"/>
  <c r="G157" i="1"/>
  <c r="E159" i="1" l="1"/>
  <c r="F159" i="1" s="1"/>
  <c r="E160" i="1" l="1"/>
  <c r="F160" i="1" s="1"/>
  <c r="E161" i="1" l="1"/>
  <c r="F161" i="1" s="1"/>
  <c r="E162" i="1" l="1"/>
  <c r="F162" i="1" s="1"/>
  <c r="E163" i="1" l="1"/>
  <c r="F163" i="1" s="1"/>
  <c r="E164" i="1" l="1"/>
  <c r="F164" i="1" s="1"/>
  <c r="E165" i="1" l="1"/>
  <c r="F165" i="1" s="1"/>
  <c r="E166" i="1" l="1"/>
  <c r="F166" i="1" s="1"/>
  <c r="E167" i="1" l="1"/>
  <c r="F167" i="1" s="1"/>
  <c r="E168" i="1" l="1"/>
  <c r="F168" i="1" s="1"/>
  <c r="E169" i="1" l="1"/>
  <c r="F169" i="1" l="1"/>
  <c r="E170" i="1"/>
  <c r="F170" i="1"/>
  <c r="G169" i="1"/>
  <c r="E171" i="1" l="1"/>
  <c r="F171" i="1" s="1"/>
  <c r="E172" i="1" l="1"/>
  <c r="F172" i="1" s="1"/>
  <c r="E173" i="1" l="1"/>
  <c r="F173" i="1" s="1"/>
  <c r="E174" i="1" l="1"/>
  <c r="F174" i="1" s="1"/>
  <c r="E175" i="1" l="1"/>
  <c r="F175" i="1" s="1"/>
  <c r="E176" i="1" l="1"/>
  <c r="F176" i="1" s="1"/>
  <c r="E177" i="1" l="1"/>
  <c r="F177" i="1" s="1"/>
  <c r="E178" i="1" l="1"/>
  <c r="F178" i="1" s="1"/>
  <c r="E179" i="1" l="1"/>
  <c r="F179" i="1" s="1"/>
  <c r="E180" i="1" l="1"/>
  <c r="F180" i="1" s="1"/>
  <c r="E181" i="1" l="1"/>
  <c r="F181" i="1" l="1"/>
  <c r="E182" i="1" s="1"/>
  <c r="F182" i="1" s="1"/>
  <c r="G181" i="1" l="1"/>
  <c r="E183" i="1"/>
  <c r="F183" i="1" s="1"/>
  <c r="E184" i="1" l="1"/>
  <c r="F184" i="1" s="1"/>
  <c r="E185" i="1" l="1"/>
  <c r="F185" i="1" s="1"/>
  <c r="E186" i="1" l="1"/>
  <c r="F186" i="1" s="1"/>
  <c r="E187" i="1" l="1"/>
  <c r="F187" i="1" s="1"/>
  <c r="E188" i="1" l="1"/>
  <c r="F188" i="1" s="1"/>
  <c r="E189" i="1" l="1"/>
  <c r="F189" i="1" s="1"/>
  <c r="E190" i="1" l="1"/>
  <c r="F190" i="1" s="1"/>
  <c r="E191" i="1" l="1"/>
  <c r="F191" i="1" s="1"/>
  <c r="E192" i="1" l="1"/>
  <c r="F192" i="1" s="1"/>
  <c r="E193" i="1" l="1"/>
  <c r="F193" i="1" s="1"/>
  <c r="G193" i="1" l="1"/>
  <c r="D7" i="1" l="1"/>
  <c r="D9" i="1" s="1"/>
</calcChain>
</file>

<file path=xl/sharedStrings.xml><?xml version="1.0" encoding="utf-8"?>
<sst xmlns="http://schemas.openxmlformats.org/spreadsheetml/2006/main" count="17" uniqueCount="17">
  <si>
    <t>PPF Calculator</t>
  </si>
  <si>
    <t>Interest Rate</t>
  </si>
  <si>
    <t>Total Deposit</t>
  </si>
  <si>
    <t>Total Interest</t>
  </si>
  <si>
    <t>Year</t>
  </si>
  <si>
    <t>Month</t>
  </si>
  <si>
    <t>Monthly Deposit</t>
  </si>
  <si>
    <t>Interest</t>
  </si>
  <si>
    <t>Total Corpus</t>
  </si>
  <si>
    <t>Balance at the end of the Month</t>
  </si>
  <si>
    <t xml:space="preserve">Deposits Before 5th </t>
  </si>
  <si>
    <t>Corpus @ Maturity</t>
  </si>
  <si>
    <t>Deposit (Monthly)</t>
  </si>
  <si>
    <t>By AssetYogi</t>
  </si>
  <si>
    <t>(only upto 15 Yrs)</t>
  </si>
  <si>
    <t>Period (Years)</t>
  </si>
  <si>
    <t>(reduce by 1% in case of premature withdrawal)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</si>
</sst>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₹&quot;#,##0.00_);[Red]\(&quot;₹&quot;#,##0.00\)"/>
    <numFmt numFmtId="164" formatCode="&quot;₹&quot;\ #,##0.00;[Red]&quot;₹&quot;\ \-#,##0.00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10" fontId="3" fillId="5" borderId="0" xfId="0" applyNumberFormat="1" applyFont="1" applyFill="1" applyProtection="1">
      <protection locked="0"/>
    </xf>
    <xf numFmtId="0" fontId="3" fillId="5" borderId="0" xfId="0" applyFont="1" applyFill="1" applyProtection="1">
      <protection locked="0"/>
    </xf>
    <xf numFmtId="165" fontId="4" fillId="5" borderId="0" xfId="0" applyNumberFormat="1" applyFont="1" applyFill="1" applyProtection="1">
      <protection locked="0"/>
    </xf>
    <xf numFmtId="0" fontId="6" fillId="4" borderId="0" xfId="0" applyFont="1" applyFill="1" applyProtection="1">
      <protection hidden="1"/>
    </xf>
    <xf numFmtId="0" fontId="6" fillId="7" borderId="0" xfId="0" applyFont="1" applyFill="1" applyProtection="1">
      <protection hidden="1"/>
    </xf>
    <xf numFmtId="0" fontId="7" fillId="7" borderId="0" xfId="0" applyFont="1" applyFill="1" applyProtection="1">
      <protection hidden="1"/>
    </xf>
    <xf numFmtId="0" fontId="8" fillId="7" borderId="0" xfId="0" applyFont="1" applyFill="1" applyProtection="1">
      <protection hidden="1"/>
    </xf>
    <xf numFmtId="0" fontId="8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1" fillId="0" borderId="0" xfId="0" applyFont="1" applyProtection="1">
      <protection hidden="1"/>
    </xf>
    <xf numFmtId="8" fontId="3" fillId="0" borderId="0" xfId="0" applyNumberFormat="1" applyFont="1" applyProtection="1">
      <protection hidden="1"/>
    </xf>
    <xf numFmtId="0" fontId="3" fillId="0" borderId="0" xfId="0" applyFont="1" applyAlignment="1" applyProtection="1">
      <alignment horizontal="left"/>
      <protection hidden="1"/>
    </xf>
    <xf numFmtId="165" fontId="3" fillId="0" borderId="0" xfId="0" applyNumberFormat="1" applyFont="1" applyProtection="1">
      <protection hidden="1"/>
    </xf>
    <xf numFmtId="164" fontId="2" fillId="6" borderId="0" xfId="0" applyNumberFormat="1" applyFont="1" applyFill="1" applyProtection="1">
      <protection hidden="1"/>
    </xf>
    <xf numFmtId="164" fontId="3" fillId="0" borderId="0" xfId="0" applyNumberFormat="1" applyFont="1" applyProtection="1">
      <protection hidden="1"/>
    </xf>
    <xf numFmtId="10" fontId="3" fillId="0" borderId="0" xfId="0" applyNumberFormat="1" applyFont="1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165" fontId="3" fillId="0" borderId="0" xfId="0" applyNumberFormat="1" applyFont="1" applyAlignment="1" applyProtection="1">
      <alignment horizontal="center" vertical="center"/>
      <protection hidden="1"/>
    </xf>
    <xf numFmtId="165" fontId="3" fillId="3" borderId="0" xfId="0" applyNumberFormat="1" applyFont="1" applyFill="1" applyAlignment="1" applyProtection="1">
      <alignment horizontal="center" vertical="center"/>
      <protection hidden="1"/>
    </xf>
    <xf numFmtId="0" fontId="3" fillId="3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 vertical="center"/>
      <protection hidden="1"/>
    </xf>
    <xf numFmtId="165" fontId="4" fillId="0" borderId="0" xfId="0" applyNumberFormat="1" applyFont="1" applyAlignment="1" applyProtection="1">
      <alignment horizontal="center" vertical="center"/>
      <protection hidden="1"/>
    </xf>
    <xf numFmtId="165" fontId="4" fillId="3" borderId="0" xfId="0" applyNumberFormat="1" applyFont="1" applyFill="1" applyProtection="1">
      <protection hidden="1"/>
    </xf>
    <xf numFmtId="0" fontId="3" fillId="2" borderId="0" xfId="0" applyFont="1" applyFill="1" applyAlignment="1" applyProtection="1">
      <alignment horizontal="left"/>
      <protection hidden="1"/>
    </xf>
    <xf numFmtId="0" fontId="3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left"/>
      <protection hidden="1"/>
    </xf>
    <xf numFmtId="0" fontId="5" fillId="8" borderId="0" xfId="0" applyFont="1" applyFill="1" applyAlignment="1" applyProtection="1">
      <alignment horizontal="center" vertical="center" wrapText="1"/>
      <protection hidden="1"/>
    </xf>
    <xf numFmtId="0" fontId="4" fillId="2" borderId="0" xfId="0" applyFont="1" applyFill="1" applyAlignment="1" applyProtection="1">
      <alignment horizontal="left"/>
      <protection hidden="1"/>
    </xf>
    <xf numFmtId="0" fontId="5" fillId="8" borderId="0" xfId="0" applyFont="1" applyFill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5D592-CFF5-4FF4-921A-2E91D8C3EF71}">
  <dimension ref="A1:H193"/>
  <sheetViews>
    <sheetView showGridLines="0" tabSelected="1" zoomScale="140" zoomScaleNormal="140" workbookViewId="0">
      <selection activeCell="D5" sqref="D5"/>
    </sheetView>
  </sheetViews>
  <sheetFormatPr baseColWidth="10" defaultColWidth="8.83203125" defaultRowHeight="19" x14ac:dyDescent="0.25"/>
  <cols>
    <col min="1" max="1" width="2.6640625" style="9" customWidth="1"/>
    <col min="2" max="3" width="15.83203125" style="9" customWidth="1"/>
    <col min="4" max="4" width="18" style="9" bestFit="1" customWidth="1"/>
    <col min="5" max="5" width="18.6640625" style="9" customWidth="1"/>
    <col min="6" max="8" width="15.83203125" style="9" customWidth="1"/>
    <col min="9" max="16384" width="8.83203125" style="9"/>
  </cols>
  <sheetData>
    <row r="1" spans="1:7" s="8" customFormat="1" ht="25" customHeight="1" x14ac:dyDescent="0.25">
      <c r="A1" s="4"/>
      <c r="B1" s="5" t="s">
        <v>0</v>
      </c>
      <c r="C1" s="6"/>
      <c r="D1" s="6"/>
      <c r="E1" s="7"/>
      <c r="F1" s="7"/>
      <c r="G1" s="6" t="s">
        <v>13</v>
      </c>
    </row>
    <row r="3" spans="1:7" x14ac:dyDescent="0.25">
      <c r="B3" s="25" t="s">
        <v>1</v>
      </c>
      <c r="C3" s="25"/>
      <c r="D3" s="1">
        <v>7.0999999999999994E-2</v>
      </c>
      <c r="E3" s="10" t="s">
        <v>16</v>
      </c>
    </row>
    <row r="4" spans="1:7" x14ac:dyDescent="0.25">
      <c r="B4" s="25" t="s">
        <v>15</v>
      </c>
      <c r="C4" s="25"/>
      <c r="D4" s="2">
        <v>15</v>
      </c>
      <c r="E4" s="10" t="s">
        <v>14</v>
      </c>
    </row>
    <row r="5" spans="1:7" x14ac:dyDescent="0.25">
      <c r="B5" s="29" t="s">
        <v>12</v>
      </c>
      <c r="C5" s="29"/>
      <c r="D5" s="3">
        <v>10000</v>
      </c>
      <c r="G5" s="11"/>
    </row>
    <row r="6" spans="1:7" x14ac:dyDescent="0.25">
      <c r="B6" s="26"/>
      <c r="C6" s="26"/>
      <c r="D6" s="13"/>
    </row>
    <row r="7" spans="1:7" x14ac:dyDescent="0.25">
      <c r="B7" s="27" t="s">
        <v>11</v>
      </c>
      <c r="C7" s="27"/>
      <c r="D7" s="14">
        <f>G193</f>
        <v>3155679.3774427474</v>
      </c>
    </row>
    <row r="8" spans="1:7" x14ac:dyDescent="0.25">
      <c r="B8" s="26" t="s">
        <v>2</v>
      </c>
      <c r="C8" s="26"/>
      <c r="D8" s="13">
        <f>D5*D4*12</f>
        <v>1800000</v>
      </c>
      <c r="F8" s="11"/>
    </row>
    <row r="9" spans="1:7" x14ac:dyDescent="0.25">
      <c r="B9" s="26" t="s">
        <v>3</v>
      </c>
      <c r="C9" s="26"/>
      <c r="D9" s="15">
        <f>D7-D8</f>
        <v>1355679.3774427474</v>
      </c>
      <c r="E9" s="13"/>
    </row>
    <row r="10" spans="1:7" x14ac:dyDescent="0.25">
      <c r="B10" s="12"/>
      <c r="C10" s="12"/>
      <c r="D10" s="15"/>
    </row>
    <row r="11" spans="1:7" x14ac:dyDescent="0.25">
      <c r="B11" s="27" t="s">
        <v>10</v>
      </c>
      <c r="C11" s="27"/>
      <c r="D11" s="16"/>
      <c r="E11" s="13"/>
      <c r="F11" s="13"/>
    </row>
    <row r="12" spans="1:7" x14ac:dyDescent="0.25">
      <c r="B12" s="30" t="s">
        <v>4</v>
      </c>
      <c r="C12" s="30" t="s">
        <v>5</v>
      </c>
      <c r="D12" s="30" t="s">
        <v>6</v>
      </c>
      <c r="E12" s="28" t="s">
        <v>9</v>
      </c>
      <c r="F12" s="28" t="s">
        <v>7</v>
      </c>
      <c r="G12" s="28" t="s">
        <v>8</v>
      </c>
    </row>
    <row r="13" spans="1:7" x14ac:dyDescent="0.25">
      <c r="B13" s="30"/>
      <c r="C13" s="30"/>
      <c r="D13" s="30"/>
      <c r="E13" s="28"/>
      <c r="F13" s="28"/>
      <c r="G13" s="28"/>
    </row>
    <row r="14" spans="1:7" x14ac:dyDescent="0.25">
      <c r="B14" s="17">
        <v>1</v>
      </c>
      <c r="C14" s="17">
        <v>1</v>
      </c>
      <c r="D14" s="18">
        <f>$D$5</f>
        <v>10000</v>
      </c>
      <c r="E14" s="18">
        <f>D14</f>
        <v>10000</v>
      </c>
      <c r="F14" s="18">
        <f>E14*($D$3/12)</f>
        <v>59.166666666666664</v>
      </c>
      <c r="G14" s="19"/>
    </row>
    <row r="15" spans="1:7" x14ac:dyDescent="0.25">
      <c r="B15" s="17">
        <v>1</v>
      </c>
      <c r="C15" s="17">
        <v>2</v>
      </c>
      <c r="D15" s="18">
        <f t="shared" ref="D15:D78" si="0">$D$5</f>
        <v>10000</v>
      </c>
      <c r="E15" s="18">
        <f>D15+E14</f>
        <v>20000</v>
      </c>
      <c r="F15" s="18">
        <f t="shared" ref="F15:F78" si="1">E15*($D$3/12)</f>
        <v>118.33333333333333</v>
      </c>
      <c r="G15" s="19"/>
    </row>
    <row r="16" spans="1:7" x14ac:dyDescent="0.25">
      <c r="B16" s="17">
        <v>1</v>
      </c>
      <c r="C16" s="17">
        <v>3</v>
      </c>
      <c r="D16" s="18">
        <f t="shared" si="0"/>
        <v>10000</v>
      </c>
      <c r="E16" s="18">
        <f>D16+E15</f>
        <v>30000</v>
      </c>
      <c r="F16" s="18">
        <f t="shared" si="1"/>
        <v>177.5</v>
      </c>
      <c r="G16" s="19"/>
    </row>
    <row r="17" spans="1:8" x14ac:dyDescent="0.25">
      <c r="B17" s="17">
        <v>1</v>
      </c>
      <c r="C17" s="17">
        <v>4</v>
      </c>
      <c r="D17" s="18">
        <f t="shared" si="0"/>
        <v>10000</v>
      </c>
      <c r="E17" s="18">
        <f>D17+E16</f>
        <v>40000</v>
      </c>
      <c r="F17" s="18">
        <f t="shared" si="1"/>
        <v>236.66666666666666</v>
      </c>
      <c r="G17" s="19"/>
    </row>
    <row r="18" spans="1:8" x14ac:dyDescent="0.25">
      <c r="B18" s="17">
        <v>1</v>
      </c>
      <c r="C18" s="17">
        <v>5</v>
      </c>
      <c r="D18" s="18">
        <f t="shared" si="0"/>
        <v>10000</v>
      </c>
      <c r="E18" s="18">
        <f t="shared" ref="E18:E81" si="2">D18+E17</f>
        <v>50000</v>
      </c>
      <c r="F18" s="18">
        <f t="shared" si="1"/>
        <v>295.83333333333331</v>
      </c>
      <c r="G18" s="19"/>
    </row>
    <row r="19" spans="1:8" x14ac:dyDescent="0.25">
      <c r="B19" s="17">
        <v>1</v>
      </c>
      <c r="C19" s="17">
        <v>6</v>
      </c>
      <c r="D19" s="18">
        <f t="shared" si="0"/>
        <v>10000</v>
      </c>
      <c r="E19" s="18">
        <f t="shared" si="2"/>
        <v>60000</v>
      </c>
      <c r="F19" s="18">
        <f t="shared" si="1"/>
        <v>355</v>
      </c>
      <c r="G19" s="19"/>
    </row>
    <row r="20" spans="1:8" x14ac:dyDescent="0.25">
      <c r="B20" s="17">
        <v>1</v>
      </c>
      <c r="C20" s="17">
        <v>7</v>
      </c>
      <c r="D20" s="18">
        <f t="shared" si="0"/>
        <v>10000</v>
      </c>
      <c r="E20" s="18">
        <f t="shared" si="2"/>
        <v>70000</v>
      </c>
      <c r="F20" s="18">
        <f t="shared" si="1"/>
        <v>414.16666666666663</v>
      </c>
      <c r="G20" s="20"/>
    </row>
    <row r="21" spans="1:8" x14ac:dyDescent="0.25">
      <c r="B21" s="17">
        <v>1</v>
      </c>
      <c r="C21" s="17">
        <v>8</v>
      </c>
      <c r="D21" s="18">
        <f t="shared" si="0"/>
        <v>10000</v>
      </c>
      <c r="E21" s="18">
        <f t="shared" si="2"/>
        <v>80000</v>
      </c>
      <c r="F21" s="18">
        <f t="shared" si="1"/>
        <v>473.33333333333331</v>
      </c>
      <c r="G21" s="20"/>
    </row>
    <row r="22" spans="1:8" x14ac:dyDescent="0.25">
      <c r="B22" s="17">
        <v>1</v>
      </c>
      <c r="C22" s="17">
        <v>9</v>
      </c>
      <c r="D22" s="18">
        <f t="shared" si="0"/>
        <v>10000</v>
      </c>
      <c r="E22" s="18">
        <f t="shared" si="2"/>
        <v>90000</v>
      </c>
      <c r="F22" s="18">
        <f t="shared" si="1"/>
        <v>532.5</v>
      </c>
      <c r="G22" s="20"/>
    </row>
    <row r="23" spans="1:8" x14ac:dyDescent="0.25">
      <c r="B23" s="17">
        <v>1</v>
      </c>
      <c r="C23" s="17">
        <v>10</v>
      </c>
      <c r="D23" s="18">
        <f t="shared" si="0"/>
        <v>10000</v>
      </c>
      <c r="E23" s="18">
        <f t="shared" si="2"/>
        <v>100000</v>
      </c>
      <c r="F23" s="18">
        <f t="shared" si="1"/>
        <v>591.66666666666663</v>
      </c>
      <c r="G23" s="20"/>
    </row>
    <row r="24" spans="1:8" x14ac:dyDescent="0.25">
      <c r="B24" s="17">
        <v>1</v>
      </c>
      <c r="C24" s="17">
        <v>11</v>
      </c>
      <c r="D24" s="18">
        <f t="shared" si="0"/>
        <v>10000</v>
      </c>
      <c r="E24" s="18">
        <f t="shared" si="2"/>
        <v>110000</v>
      </c>
      <c r="F24" s="18">
        <f t="shared" si="1"/>
        <v>650.83333333333326</v>
      </c>
      <c r="G24" s="20"/>
      <c r="H24" s="13"/>
    </row>
    <row r="25" spans="1:8" x14ac:dyDescent="0.25">
      <c r="A25" s="21"/>
      <c r="B25" s="22">
        <v>1</v>
      </c>
      <c r="C25" s="22">
        <v>12</v>
      </c>
      <c r="D25" s="18">
        <f t="shared" si="0"/>
        <v>10000</v>
      </c>
      <c r="E25" s="23">
        <f t="shared" si="2"/>
        <v>120000</v>
      </c>
      <c r="F25" s="23">
        <f t="shared" si="1"/>
        <v>710</v>
      </c>
      <c r="G25" s="24">
        <f>E25+SUM(F14:F25)</f>
        <v>124615</v>
      </c>
      <c r="H25" s="13"/>
    </row>
    <row r="26" spans="1:8" x14ac:dyDescent="0.25">
      <c r="B26" s="17">
        <v>2</v>
      </c>
      <c r="C26" s="17">
        <v>13</v>
      </c>
      <c r="D26" s="18">
        <f t="shared" si="0"/>
        <v>10000</v>
      </c>
      <c r="E26" s="18">
        <f>D26+E25+SUM(F14:F25)</f>
        <v>134615</v>
      </c>
      <c r="F26" s="18">
        <f t="shared" si="1"/>
        <v>796.47208333333333</v>
      </c>
      <c r="G26" s="20"/>
    </row>
    <row r="27" spans="1:8" x14ac:dyDescent="0.25">
      <c r="B27" s="17">
        <v>2</v>
      </c>
      <c r="C27" s="17">
        <v>14</v>
      </c>
      <c r="D27" s="18">
        <f t="shared" si="0"/>
        <v>10000</v>
      </c>
      <c r="E27" s="18">
        <f t="shared" si="2"/>
        <v>144615</v>
      </c>
      <c r="F27" s="18">
        <f t="shared" si="1"/>
        <v>855.63874999999996</v>
      </c>
      <c r="G27" s="20"/>
    </row>
    <row r="28" spans="1:8" x14ac:dyDescent="0.25">
      <c r="B28" s="17">
        <v>2</v>
      </c>
      <c r="C28" s="17">
        <v>15</v>
      </c>
      <c r="D28" s="18">
        <f t="shared" si="0"/>
        <v>10000</v>
      </c>
      <c r="E28" s="18">
        <f t="shared" si="2"/>
        <v>154615</v>
      </c>
      <c r="F28" s="18">
        <f t="shared" si="1"/>
        <v>914.80541666666659</v>
      </c>
      <c r="G28" s="20"/>
    </row>
    <row r="29" spans="1:8" x14ac:dyDescent="0.25">
      <c r="B29" s="17">
        <v>2</v>
      </c>
      <c r="C29" s="17">
        <v>16</v>
      </c>
      <c r="D29" s="18">
        <f t="shared" si="0"/>
        <v>10000</v>
      </c>
      <c r="E29" s="18">
        <f t="shared" si="2"/>
        <v>164615</v>
      </c>
      <c r="F29" s="18">
        <f t="shared" si="1"/>
        <v>973.97208333333333</v>
      </c>
      <c r="G29" s="20"/>
    </row>
    <row r="30" spans="1:8" x14ac:dyDescent="0.25">
      <c r="B30" s="17">
        <v>2</v>
      </c>
      <c r="C30" s="17">
        <v>17</v>
      </c>
      <c r="D30" s="18">
        <f t="shared" si="0"/>
        <v>10000</v>
      </c>
      <c r="E30" s="18">
        <f t="shared" si="2"/>
        <v>174615</v>
      </c>
      <c r="F30" s="18">
        <f t="shared" si="1"/>
        <v>1033.1387499999998</v>
      </c>
      <c r="G30" s="20"/>
    </row>
    <row r="31" spans="1:8" x14ac:dyDescent="0.25">
      <c r="B31" s="17">
        <v>2</v>
      </c>
      <c r="C31" s="17">
        <v>18</v>
      </c>
      <c r="D31" s="18">
        <f t="shared" si="0"/>
        <v>10000</v>
      </c>
      <c r="E31" s="18">
        <f t="shared" si="2"/>
        <v>184615</v>
      </c>
      <c r="F31" s="18">
        <f t="shared" si="1"/>
        <v>1092.3054166666666</v>
      </c>
      <c r="G31" s="20"/>
    </row>
    <row r="32" spans="1:8" x14ac:dyDescent="0.25">
      <c r="B32" s="17">
        <v>2</v>
      </c>
      <c r="C32" s="17">
        <v>19</v>
      </c>
      <c r="D32" s="18">
        <f t="shared" si="0"/>
        <v>10000</v>
      </c>
      <c r="E32" s="18">
        <f t="shared" si="2"/>
        <v>194615</v>
      </c>
      <c r="F32" s="18">
        <f t="shared" si="1"/>
        <v>1151.4720833333333</v>
      </c>
      <c r="G32" s="20"/>
    </row>
    <row r="33" spans="2:8" x14ac:dyDescent="0.25">
      <c r="B33" s="17">
        <v>2</v>
      </c>
      <c r="C33" s="17">
        <v>20</v>
      </c>
      <c r="D33" s="18">
        <f t="shared" si="0"/>
        <v>10000</v>
      </c>
      <c r="E33" s="18">
        <f t="shared" si="2"/>
        <v>204615</v>
      </c>
      <c r="F33" s="18">
        <f t="shared" si="1"/>
        <v>1210.6387499999998</v>
      </c>
      <c r="G33" s="20"/>
    </row>
    <row r="34" spans="2:8" x14ac:dyDescent="0.25">
      <c r="B34" s="17">
        <v>2</v>
      </c>
      <c r="C34" s="17">
        <v>21</v>
      </c>
      <c r="D34" s="18">
        <f t="shared" si="0"/>
        <v>10000</v>
      </c>
      <c r="E34" s="18">
        <f t="shared" si="2"/>
        <v>214615</v>
      </c>
      <c r="F34" s="18">
        <f t="shared" si="1"/>
        <v>1269.8054166666666</v>
      </c>
      <c r="G34" s="20"/>
    </row>
    <row r="35" spans="2:8" x14ac:dyDescent="0.25">
      <c r="B35" s="17">
        <v>2</v>
      </c>
      <c r="C35" s="17">
        <v>22</v>
      </c>
      <c r="D35" s="18">
        <f t="shared" si="0"/>
        <v>10000</v>
      </c>
      <c r="E35" s="18">
        <f t="shared" si="2"/>
        <v>224615</v>
      </c>
      <c r="F35" s="18">
        <f t="shared" si="1"/>
        <v>1328.9720833333333</v>
      </c>
      <c r="G35" s="20"/>
    </row>
    <row r="36" spans="2:8" x14ac:dyDescent="0.25">
      <c r="B36" s="17">
        <v>2</v>
      </c>
      <c r="C36" s="17">
        <v>23</v>
      </c>
      <c r="D36" s="18">
        <f t="shared" si="0"/>
        <v>10000</v>
      </c>
      <c r="E36" s="18">
        <f t="shared" si="2"/>
        <v>234615</v>
      </c>
      <c r="F36" s="18">
        <f t="shared" si="1"/>
        <v>1388.1387499999998</v>
      </c>
      <c r="G36" s="20"/>
    </row>
    <row r="37" spans="2:8" x14ac:dyDescent="0.25">
      <c r="B37" s="22">
        <v>2</v>
      </c>
      <c r="C37" s="22">
        <v>24</v>
      </c>
      <c r="D37" s="18">
        <f t="shared" si="0"/>
        <v>10000</v>
      </c>
      <c r="E37" s="23">
        <f t="shared" si="2"/>
        <v>244615</v>
      </c>
      <c r="F37" s="23">
        <f t="shared" si="1"/>
        <v>1447.3054166666666</v>
      </c>
      <c r="G37" s="24">
        <f>E37+SUM(F26:F37)</f>
        <v>258077.66500000001</v>
      </c>
      <c r="H37" s="13"/>
    </row>
    <row r="38" spans="2:8" x14ac:dyDescent="0.25">
      <c r="B38" s="17">
        <v>3</v>
      </c>
      <c r="C38" s="17">
        <v>25</v>
      </c>
      <c r="D38" s="18">
        <f t="shared" si="0"/>
        <v>10000</v>
      </c>
      <c r="E38" s="18">
        <f>D38+E37+SUM(F26:F37)</f>
        <v>268077.66499999998</v>
      </c>
      <c r="F38" s="18">
        <f t="shared" si="1"/>
        <v>1586.126184583333</v>
      </c>
      <c r="G38" s="20"/>
    </row>
    <row r="39" spans="2:8" x14ac:dyDescent="0.25">
      <c r="B39" s="17">
        <v>3</v>
      </c>
      <c r="C39" s="17">
        <v>26</v>
      </c>
      <c r="D39" s="18">
        <f t="shared" si="0"/>
        <v>10000</v>
      </c>
      <c r="E39" s="18">
        <f t="shared" si="2"/>
        <v>278077.66499999998</v>
      </c>
      <c r="F39" s="18">
        <f t="shared" si="1"/>
        <v>1645.2928512499998</v>
      </c>
      <c r="G39" s="20"/>
    </row>
    <row r="40" spans="2:8" x14ac:dyDescent="0.25">
      <c r="B40" s="17">
        <v>3</v>
      </c>
      <c r="C40" s="17">
        <v>27</v>
      </c>
      <c r="D40" s="18">
        <f t="shared" si="0"/>
        <v>10000</v>
      </c>
      <c r="E40" s="18">
        <f t="shared" si="2"/>
        <v>288077.66499999998</v>
      </c>
      <c r="F40" s="18">
        <f t="shared" si="1"/>
        <v>1704.4595179166665</v>
      </c>
      <c r="G40" s="20"/>
    </row>
    <row r="41" spans="2:8" x14ac:dyDescent="0.25">
      <c r="B41" s="17">
        <v>3</v>
      </c>
      <c r="C41" s="17">
        <v>28</v>
      </c>
      <c r="D41" s="18">
        <f t="shared" si="0"/>
        <v>10000</v>
      </c>
      <c r="E41" s="18">
        <f t="shared" si="2"/>
        <v>298077.66499999998</v>
      </c>
      <c r="F41" s="18">
        <f t="shared" si="1"/>
        <v>1763.626184583333</v>
      </c>
      <c r="G41" s="20"/>
    </row>
    <row r="42" spans="2:8" x14ac:dyDescent="0.25">
      <c r="B42" s="17">
        <v>3</v>
      </c>
      <c r="C42" s="17">
        <v>29</v>
      </c>
      <c r="D42" s="18">
        <f t="shared" si="0"/>
        <v>10000</v>
      </c>
      <c r="E42" s="18">
        <f t="shared" si="2"/>
        <v>308077.66499999998</v>
      </c>
      <c r="F42" s="18">
        <f t="shared" si="1"/>
        <v>1822.7928512499998</v>
      </c>
      <c r="G42" s="20"/>
    </row>
    <row r="43" spans="2:8" x14ac:dyDescent="0.25">
      <c r="B43" s="17">
        <v>3</v>
      </c>
      <c r="C43" s="17">
        <v>30</v>
      </c>
      <c r="D43" s="18">
        <f t="shared" si="0"/>
        <v>10000</v>
      </c>
      <c r="E43" s="18">
        <f t="shared" si="2"/>
        <v>318077.66499999998</v>
      </c>
      <c r="F43" s="18">
        <f t="shared" si="1"/>
        <v>1881.9595179166665</v>
      </c>
      <c r="G43" s="20"/>
    </row>
    <row r="44" spans="2:8" x14ac:dyDescent="0.25">
      <c r="B44" s="17">
        <v>3</v>
      </c>
      <c r="C44" s="17">
        <v>31</v>
      </c>
      <c r="D44" s="18">
        <f t="shared" si="0"/>
        <v>10000</v>
      </c>
      <c r="E44" s="18">
        <f t="shared" si="2"/>
        <v>328077.66499999998</v>
      </c>
      <c r="F44" s="18">
        <f t="shared" si="1"/>
        <v>1941.126184583333</v>
      </c>
      <c r="G44" s="20"/>
    </row>
    <row r="45" spans="2:8" x14ac:dyDescent="0.25">
      <c r="B45" s="17">
        <v>3</v>
      </c>
      <c r="C45" s="17">
        <v>32</v>
      </c>
      <c r="D45" s="18">
        <f t="shared" si="0"/>
        <v>10000</v>
      </c>
      <c r="E45" s="18">
        <f t="shared" si="2"/>
        <v>338077.66499999998</v>
      </c>
      <c r="F45" s="18">
        <f t="shared" si="1"/>
        <v>2000.2928512499998</v>
      </c>
      <c r="G45" s="20"/>
    </row>
    <row r="46" spans="2:8" x14ac:dyDescent="0.25">
      <c r="B46" s="17">
        <v>3</v>
      </c>
      <c r="C46" s="17">
        <v>33</v>
      </c>
      <c r="D46" s="18">
        <f t="shared" si="0"/>
        <v>10000</v>
      </c>
      <c r="E46" s="18">
        <f t="shared" si="2"/>
        <v>348077.66499999998</v>
      </c>
      <c r="F46" s="18">
        <f t="shared" si="1"/>
        <v>2059.4595179166663</v>
      </c>
      <c r="G46" s="20"/>
    </row>
    <row r="47" spans="2:8" x14ac:dyDescent="0.25">
      <c r="B47" s="17">
        <v>3</v>
      </c>
      <c r="C47" s="17">
        <v>34</v>
      </c>
      <c r="D47" s="18">
        <f t="shared" si="0"/>
        <v>10000</v>
      </c>
      <c r="E47" s="18">
        <f t="shared" si="2"/>
        <v>358077.66499999998</v>
      </c>
      <c r="F47" s="18">
        <f t="shared" si="1"/>
        <v>2118.6261845833333</v>
      </c>
      <c r="G47" s="20"/>
    </row>
    <row r="48" spans="2:8" x14ac:dyDescent="0.25">
      <c r="B48" s="17">
        <v>3</v>
      </c>
      <c r="C48" s="17">
        <v>35</v>
      </c>
      <c r="D48" s="18">
        <f t="shared" si="0"/>
        <v>10000</v>
      </c>
      <c r="E48" s="18">
        <f t="shared" si="2"/>
        <v>368077.66499999998</v>
      </c>
      <c r="F48" s="18">
        <f t="shared" si="1"/>
        <v>2177.7928512499998</v>
      </c>
      <c r="G48" s="20"/>
    </row>
    <row r="49" spans="2:7" x14ac:dyDescent="0.25">
      <c r="B49" s="22">
        <v>3</v>
      </c>
      <c r="C49" s="22">
        <v>36</v>
      </c>
      <c r="D49" s="18">
        <f t="shared" si="0"/>
        <v>10000</v>
      </c>
      <c r="E49" s="23">
        <f t="shared" si="2"/>
        <v>378077.66499999998</v>
      </c>
      <c r="F49" s="23">
        <f t="shared" si="1"/>
        <v>2236.9595179166663</v>
      </c>
      <c r="G49" s="24">
        <f>E49+SUM(F38:F49)</f>
        <v>401016.17921499995</v>
      </c>
    </row>
    <row r="50" spans="2:7" x14ac:dyDescent="0.25">
      <c r="B50" s="17">
        <v>4</v>
      </c>
      <c r="C50" s="17">
        <v>37</v>
      </c>
      <c r="D50" s="18">
        <f t="shared" si="0"/>
        <v>10000</v>
      </c>
      <c r="E50" s="18">
        <f>D50+E49+SUM(F38:F49)</f>
        <v>411016.17921499995</v>
      </c>
      <c r="F50" s="18">
        <f t="shared" si="1"/>
        <v>2431.8457270220829</v>
      </c>
      <c r="G50" s="20"/>
    </row>
    <row r="51" spans="2:7" x14ac:dyDescent="0.25">
      <c r="B51" s="17">
        <v>4</v>
      </c>
      <c r="C51" s="17">
        <v>38</v>
      </c>
      <c r="D51" s="18">
        <f t="shared" si="0"/>
        <v>10000</v>
      </c>
      <c r="E51" s="18">
        <f t="shared" si="2"/>
        <v>421016.17921499995</v>
      </c>
      <c r="F51" s="18">
        <f t="shared" si="1"/>
        <v>2491.0123936887494</v>
      </c>
      <c r="G51" s="20"/>
    </row>
    <row r="52" spans="2:7" x14ac:dyDescent="0.25">
      <c r="B52" s="17">
        <v>4</v>
      </c>
      <c r="C52" s="17">
        <v>39</v>
      </c>
      <c r="D52" s="18">
        <f t="shared" si="0"/>
        <v>10000</v>
      </c>
      <c r="E52" s="18">
        <f t="shared" si="2"/>
        <v>431016.17921499995</v>
      </c>
      <c r="F52" s="18">
        <f t="shared" si="1"/>
        <v>2550.1790603554164</v>
      </c>
      <c r="G52" s="20"/>
    </row>
    <row r="53" spans="2:7" x14ac:dyDescent="0.25">
      <c r="B53" s="17">
        <v>4</v>
      </c>
      <c r="C53" s="17">
        <v>40</v>
      </c>
      <c r="D53" s="18">
        <f t="shared" si="0"/>
        <v>10000</v>
      </c>
      <c r="E53" s="18">
        <f t="shared" si="2"/>
        <v>441016.17921499995</v>
      </c>
      <c r="F53" s="18">
        <f t="shared" si="1"/>
        <v>2609.3457270220829</v>
      </c>
      <c r="G53" s="20"/>
    </row>
    <row r="54" spans="2:7" x14ac:dyDescent="0.25">
      <c r="B54" s="17">
        <v>4</v>
      </c>
      <c r="C54" s="17">
        <v>41</v>
      </c>
      <c r="D54" s="18">
        <f t="shared" si="0"/>
        <v>10000</v>
      </c>
      <c r="E54" s="18">
        <f t="shared" si="2"/>
        <v>451016.17921499995</v>
      </c>
      <c r="F54" s="18">
        <f t="shared" si="1"/>
        <v>2668.5123936887494</v>
      </c>
      <c r="G54" s="20"/>
    </row>
    <row r="55" spans="2:7" x14ac:dyDescent="0.25">
      <c r="B55" s="17">
        <v>4</v>
      </c>
      <c r="C55" s="17">
        <v>42</v>
      </c>
      <c r="D55" s="18">
        <f t="shared" si="0"/>
        <v>10000</v>
      </c>
      <c r="E55" s="18">
        <f t="shared" si="2"/>
        <v>461016.17921499995</v>
      </c>
      <c r="F55" s="18">
        <f t="shared" si="1"/>
        <v>2727.6790603554164</v>
      </c>
      <c r="G55" s="20"/>
    </row>
    <row r="56" spans="2:7" x14ac:dyDescent="0.25">
      <c r="B56" s="17">
        <v>4</v>
      </c>
      <c r="C56" s="17">
        <v>43</v>
      </c>
      <c r="D56" s="18">
        <f t="shared" si="0"/>
        <v>10000</v>
      </c>
      <c r="E56" s="18">
        <f t="shared" si="2"/>
        <v>471016.17921499995</v>
      </c>
      <c r="F56" s="18">
        <f t="shared" si="1"/>
        <v>2786.8457270220829</v>
      </c>
      <c r="G56" s="20"/>
    </row>
    <row r="57" spans="2:7" x14ac:dyDescent="0.25">
      <c r="B57" s="17">
        <v>4</v>
      </c>
      <c r="C57" s="17">
        <v>44</v>
      </c>
      <c r="D57" s="18">
        <f t="shared" si="0"/>
        <v>10000</v>
      </c>
      <c r="E57" s="18">
        <f t="shared" si="2"/>
        <v>481016.17921499995</v>
      </c>
      <c r="F57" s="18">
        <f t="shared" si="1"/>
        <v>2846.0123936887494</v>
      </c>
      <c r="G57" s="20"/>
    </row>
    <row r="58" spans="2:7" x14ac:dyDescent="0.25">
      <c r="B58" s="17">
        <v>4</v>
      </c>
      <c r="C58" s="17">
        <v>45</v>
      </c>
      <c r="D58" s="18">
        <f t="shared" si="0"/>
        <v>10000</v>
      </c>
      <c r="E58" s="18">
        <f t="shared" si="2"/>
        <v>491016.17921499995</v>
      </c>
      <c r="F58" s="18">
        <f t="shared" si="1"/>
        <v>2905.1790603554164</v>
      </c>
      <c r="G58" s="20"/>
    </row>
    <row r="59" spans="2:7" x14ac:dyDescent="0.25">
      <c r="B59" s="17">
        <v>4</v>
      </c>
      <c r="C59" s="17">
        <v>46</v>
      </c>
      <c r="D59" s="18">
        <f t="shared" si="0"/>
        <v>10000</v>
      </c>
      <c r="E59" s="18">
        <f t="shared" si="2"/>
        <v>501016.17921499995</v>
      </c>
      <c r="F59" s="18">
        <f t="shared" si="1"/>
        <v>2964.3457270220829</v>
      </c>
      <c r="G59" s="20"/>
    </row>
    <row r="60" spans="2:7" x14ac:dyDescent="0.25">
      <c r="B60" s="17">
        <v>4</v>
      </c>
      <c r="C60" s="17">
        <v>47</v>
      </c>
      <c r="D60" s="18">
        <f t="shared" si="0"/>
        <v>10000</v>
      </c>
      <c r="E60" s="18">
        <f t="shared" si="2"/>
        <v>511016.17921499995</v>
      </c>
      <c r="F60" s="18">
        <f t="shared" si="1"/>
        <v>3023.5123936887494</v>
      </c>
      <c r="G60" s="20"/>
    </row>
    <row r="61" spans="2:7" x14ac:dyDescent="0.25">
      <c r="B61" s="22">
        <v>4</v>
      </c>
      <c r="C61" s="22">
        <v>48</v>
      </c>
      <c r="D61" s="18">
        <f t="shared" si="0"/>
        <v>10000</v>
      </c>
      <c r="E61" s="23">
        <f t="shared" si="2"/>
        <v>521016.17921499995</v>
      </c>
      <c r="F61" s="18">
        <f t="shared" si="1"/>
        <v>3082.6790603554164</v>
      </c>
      <c r="G61" s="24">
        <f>E61+SUM(F50:F61)</f>
        <v>554103.32793926494</v>
      </c>
    </row>
    <row r="62" spans="2:7" x14ac:dyDescent="0.25">
      <c r="B62" s="17">
        <v>5</v>
      </c>
      <c r="C62" s="17">
        <v>49</v>
      </c>
      <c r="D62" s="18">
        <f t="shared" si="0"/>
        <v>10000</v>
      </c>
      <c r="E62" s="18">
        <f>D62+E61+SUM(F50:F61)</f>
        <v>564103.32793926506</v>
      </c>
      <c r="F62" s="18">
        <f t="shared" si="1"/>
        <v>3337.6113569739846</v>
      </c>
      <c r="G62" s="20"/>
    </row>
    <row r="63" spans="2:7" x14ac:dyDescent="0.25">
      <c r="B63" s="17">
        <v>5</v>
      </c>
      <c r="C63" s="17">
        <v>50</v>
      </c>
      <c r="D63" s="18">
        <f t="shared" si="0"/>
        <v>10000</v>
      </c>
      <c r="E63" s="18">
        <f t="shared" si="2"/>
        <v>574103.32793926506</v>
      </c>
      <c r="F63" s="18">
        <f t="shared" si="1"/>
        <v>3396.7780236406516</v>
      </c>
      <c r="G63" s="20"/>
    </row>
    <row r="64" spans="2:7" x14ac:dyDescent="0.25">
      <c r="B64" s="17">
        <v>5</v>
      </c>
      <c r="C64" s="17">
        <v>51</v>
      </c>
      <c r="D64" s="18">
        <f t="shared" si="0"/>
        <v>10000</v>
      </c>
      <c r="E64" s="18">
        <f t="shared" si="2"/>
        <v>584103.32793926506</v>
      </c>
      <c r="F64" s="18">
        <f t="shared" si="1"/>
        <v>3455.9446903073181</v>
      </c>
      <c r="G64" s="20"/>
    </row>
    <row r="65" spans="2:7" x14ac:dyDescent="0.25">
      <c r="B65" s="17">
        <v>5</v>
      </c>
      <c r="C65" s="17">
        <v>52</v>
      </c>
      <c r="D65" s="18">
        <f t="shared" si="0"/>
        <v>10000</v>
      </c>
      <c r="E65" s="18">
        <f t="shared" si="2"/>
        <v>594103.32793926506</v>
      </c>
      <c r="F65" s="18">
        <f t="shared" si="1"/>
        <v>3515.1113569739846</v>
      </c>
      <c r="G65" s="20"/>
    </row>
    <row r="66" spans="2:7" x14ac:dyDescent="0.25">
      <c r="B66" s="17">
        <v>5</v>
      </c>
      <c r="C66" s="17">
        <v>53</v>
      </c>
      <c r="D66" s="18">
        <f t="shared" si="0"/>
        <v>10000</v>
      </c>
      <c r="E66" s="18">
        <f t="shared" si="2"/>
        <v>604103.32793926506</v>
      </c>
      <c r="F66" s="18">
        <f t="shared" si="1"/>
        <v>3574.2780236406516</v>
      </c>
      <c r="G66" s="20"/>
    </row>
    <row r="67" spans="2:7" x14ac:dyDescent="0.25">
      <c r="B67" s="17">
        <v>5</v>
      </c>
      <c r="C67" s="17">
        <v>54</v>
      </c>
      <c r="D67" s="18">
        <f t="shared" si="0"/>
        <v>10000</v>
      </c>
      <c r="E67" s="18">
        <f t="shared" si="2"/>
        <v>614103.32793926506</v>
      </c>
      <c r="F67" s="18">
        <f t="shared" si="1"/>
        <v>3633.4446903073181</v>
      </c>
      <c r="G67" s="20"/>
    </row>
    <row r="68" spans="2:7" x14ac:dyDescent="0.25">
      <c r="B68" s="17">
        <v>5</v>
      </c>
      <c r="C68" s="17">
        <v>55</v>
      </c>
      <c r="D68" s="18">
        <f t="shared" si="0"/>
        <v>10000</v>
      </c>
      <c r="E68" s="18">
        <f t="shared" si="2"/>
        <v>624103.32793926506</v>
      </c>
      <c r="F68" s="18">
        <f t="shared" si="1"/>
        <v>3692.6113569739846</v>
      </c>
      <c r="G68" s="20"/>
    </row>
    <row r="69" spans="2:7" x14ac:dyDescent="0.25">
      <c r="B69" s="17">
        <v>5</v>
      </c>
      <c r="C69" s="17">
        <v>56</v>
      </c>
      <c r="D69" s="18">
        <f t="shared" si="0"/>
        <v>10000</v>
      </c>
      <c r="E69" s="18">
        <f t="shared" si="2"/>
        <v>634103.32793926506</v>
      </c>
      <c r="F69" s="18">
        <f t="shared" si="1"/>
        <v>3751.7780236406516</v>
      </c>
      <c r="G69" s="20"/>
    </row>
    <row r="70" spans="2:7" x14ac:dyDescent="0.25">
      <c r="B70" s="17">
        <v>5</v>
      </c>
      <c r="C70" s="17">
        <v>57</v>
      </c>
      <c r="D70" s="18">
        <f t="shared" si="0"/>
        <v>10000</v>
      </c>
      <c r="E70" s="18">
        <f t="shared" si="2"/>
        <v>644103.32793926506</v>
      </c>
      <c r="F70" s="18">
        <f t="shared" si="1"/>
        <v>3810.9446903073181</v>
      </c>
      <c r="G70" s="20"/>
    </row>
    <row r="71" spans="2:7" x14ac:dyDescent="0.25">
      <c r="B71" s="17">
        <v>5</v>
      </c>
      <c r="C71" s="17">
        <v>58</v>
      </c>
      <c r="D71" s="18">
        <f t="shared" si="0"/>
        <v>10000</v>
      </c>
      <c r="E71" s="18">
        <f t="shared" si="2"/>
        <v>654103.32793926506</v>
      </c>
      <c r="F71" s="18">
        <f t="shared" si="1"/>
        <v>3870.1113569739846</v>
      </c>
      <c r="G71" s="20"/>
    </row>
    <row r="72" spans="2:7" x14ac:dyDescent="0.25">
      <c r="B72" s="17">
        <v>5</v>
      </c>
      <c r="C72" s="17">
        <v>59</v>
      </c>
      <c r="D72" s="18">
        <f t="shared" si="0"/>
        <v>10000</v>
      </c>
      <c r="E72" s="18">
        <f t="shared" si="2"/>
        <v>664103.32793926506</v>
      </c>
      <c r="F72" s="18">
        <f t="shared" si="1"/>
        <v>3929.2780236406516</v>
      </c>
      <c r="G72" s="20"/>
    </row>
    <row r="73" spans="2:7" x14ac:dyDescent="0.25">
      <c r="B73" s="22">
        <v>5</v>
      </c>
      <c r="C73" s="22">
        <v>60</v>
      </c>
      <c r="D73" s="18">
        <f t="shared" si="0"/>
        <v>10000</v>
      </c>
      <c r="E73" s="23">
        <f t="shared" si="2"/>
        <v>674103.32793926506</v>
      </c>
      <c r="F73" s="23">
        <f t="shared" si="1"/>
        <v>3988.4446903073181</v>
      </c>
      <c r="G73" s="24">
        <f>E73+SUM(F62:F73)</f>
        <v>718059.66422295291</v>
      </c>
    </row>
    <row r="74" spans="2:7" x14ac:dyDescent="0.25">
      <c r="B74" s="17">
        <v>6</v>
      </c>
      <c r="C74" s="17">
        <v>61</v>
      </c>
      <c r="D74" s="18">
        <f t="shared" si="0"/>
        <v>10000</v>
      </c>
      <c r="E74" s="18">
        <f>D74+E73+SUM(F62:F73)</f>
        <v>728059.66422295291</v>
      </c>
      <c r="F74" s="18">
        <f t="shared" si="1"/>
        <v>4307.686346652471</v>
      </c>
      <c r="G74" s="20"/>
    </row>
    <row r="75" spans="2:7" x14ac:dyDescent="0.25">
      <c r="B75" s="17">
        <v>6</v>
      </c>
      <c r="C75" s="17">
        <v>62</v>
      </c>
      <c r="D75" s="18">
        <f t="shared" si="0"/>
        <v>10000</v>
      </c>
      <c r="E75" s="18">
        <f t="shared" si="2"/>
        <v>738059.66422295291</v>
      </c>
      <c r="F75" s="18">
        <f t="shared" si="1"/>
        <v>4366.853013319138</v>
      </c>
      <c r="G75" s="20"/>
    </row>
    <row r="76" spans="2:7" x14ac:dyDescent="0.25">
      <c r="B76" s="17">
        <v>6</v>
      </c>
      <c r="C76" s="17">
        <v>63</v>
      </c>
      <c r="D76" s="18">
        <f t="shared" si="0"/>
        <v>10000</v>
      </c>
      <c r="E76" s="18">
        <f t="shared" si="2"/>
        <v>748059.66422295291</v>
      </c>
      <c r="F76" s="18">
        <f t="shared" si="1"/>
        <v>4426.0196799858049</v>
      </c>
      <c r="G76" s="20"/>
    </row>
    <row r="77" spans="2:7" x14ac:dyDescent="0.25">
      <c r="B77" s="17">
        <v>6</v>
      </c>
      <c r="C77" s="17">
        <v>64</v>
      </c>
      <c r="D77" s="18">
        <f t="shared" si="0"/>
        <v>10000</v>
      </c>
      <c r="E77" s="18">
        <f t="shared" si="2"/>
        <v>758059.66422295291</v>
      </c>
      <c r="F77" s="18">
        <f t="shared" si="1"/>
        <v>4485.186346652471</v>
      </c>
      <c r="G77" s="20"/>
    </row>
    <row r="78" spans="2:7" x14ac:dyDescent="0.25">
      <c r="B78" s="17">
        <v>6</v>
      </c>
      <c r="C78" s="17">
        <v>65</v>
      </c>
      <c r="D78" s="18">
        <f t="shared" si="0"/>
        <v>10000</v>
      </c>
      <c r="E78" s="18">
        <f t="shared" si="2"/>
        <v>768059.66422295291</v>
      </c>
      <c r="F78" s="18">
        <f t="shared" si="1"/>
        <v>4544.353013319138</v>
      </c>
      <c r="G78" s="20"/>
    </row>
    <row r="79" spans="2:7" x14ac:dyDescent="0.25">
      <c r="B79" s="17">
        <v>6</v>
      </c>
      <c r="C79" s="17">
        <v>66</v>
      </c>
      <c r="D79" s="18">
        <f t="shared" ref="D79:D142" si="3">$D$5</f>
        <v>10000</v>
      </c>
      <c r="E79" s="18">
        <f t="shared" si="2"/>
        <v>778059.66422295291</v>
      </c>
      <c r="F79" s="18">
        <f t="shared" ref="F79:F142" si="4">E79*($D$3/12)</f>
        <v>4603.5196799858049</v>
      </c>
      <c r="G79" s="20"/>
    </row>
    <row r="80" spans="2:7" x14ac:dyDescent="0.25">
      <c r="B80" s="17">
        <v>6</v>
      </c>
      <c r="C80" s="17">
        <v>67</v>
      </c>
      <c r="D80" s="18">
        <f t="shared" si="3"/>
        <v>10000</v>
      </c>
      <c r="E80" s="18">
        <f t="shared" si="2"/>
        <v>788059.66422295291</v>
      </c>
      <c r="F80" s="18">
        <f t="shared" si="4"/>
        <v>4662.686346652471</v>
      </c>
      <c r="G80" s="20"/>
    </row>
    <row r="81" spans="2:7" x14ac:dyDescent="0.25">
      <c r="B81" s="17">
        <v>6</v>
      </c>
      <c r="C81" s="17">
        <v>68</v>
      </c>
      <c r="D81" s="18">
        <f t="shared" si="3"/>
        <v>10000</v>
      </c>
      <c r="E81" s="18">
        <f t="shared" si="2"/>
        <v>798059.66422295291</v>
      </c>
      <c r="F81" s="18">
        <f t="shared" si="4"/>
        <v>4721.853013319138</v>
      </c>
      <c r="G81" s="20"/>
    </row>
    <row r="82" spans="2:7" x14ac:dyDescent="0.25">
      <c r="B82" s="17">
        <v>6</v>
      </c>
      <c r="C82" s="17">
        <v>69</v>
      </c>
      <c r="D82" s="18">
        <f t="shared" si="3"/>
        <v>10000</v>
      </c>
      <c r="E82" s="18">
        <f t="shared" ref="E82:E145" si="5">D82+E81</f>
        <v>808059.66422295291</v>
      </c>
      <c r="F82" s="18">
        <f t="shared" si="4"/>
        <v>4781.0196799858049</v>
      </c>
      <c r="G82" s="20"/>
    </row>
    <row r="83" spans="2:7" x14ac:dyDescent="0.25">
      <c r="B83" s="17">
        <v>6</v>
      </c>
      <c r="C83" s="17">
        <v>70</v>
      </c>
      <c r="D83" s="18">
        <f t="shared" si="3"/>
        <v>10000</v>
      </c>
      <c r="E83" s="18">
        <f t="shared" si="5"/>
        <v>818059.66422295291</v>
      </c>
      <c r="F83" s="18">
        <f t="shared" si="4"/>
        <v>4840.186346652471</v>
      </c>
      <c r="G83" s="20"/>
    </row>
    <row r="84" spans="2:7" x14ac:dyDescent="0.25">
      <c r="B84" s="17">
        <v>6</v>
      </c>
      <c r="C84" s="17">
        <v>71</v>
      </c>
      <c r="D84" s="18">
        <f t="shared" si="3"/>
        <v>10000</v>
      </c>
      <c r="E84" s="18">
        <f t="shared" si="5"/>
        <v>828059.66422295291</v>
      </c>
      <c r="F84" s="18">
        <f t="shared" si="4"/>
        <v>4899.353013319138</v>
      </c>
      <c r="G84" s="20"/>
    </row>
    <row r="85" spans="2:7" x14ac:dyDescent="0.25">
      <c r="B85" s="22">
        <v>6</v>
      </c>
      <c r="C85" s="22">
        <v>72</v>
      </c>
      <c r="D85" s="18">
        <f t="shared" si="3"/>
        <v>10000</v>
      </c>
      <c r="E85" s="23">
        <f t="shared" si="5"/>
        <v>838059.66422295291</v>
      </c>
      <c r="F85" s="23">
        <f t="shared" si="4"/>
        <v>4958.5196799858049</v>
      </c>
      <c r="G85" s="24">
        <f>E85+SUM(F74:F85)</f>
        <v>893656.90038278257</v>
      </c>
    </row>
    <row r="86" spans="2:7" x14ac:dyDescent="0.25">
      <c r="B86" s="17">
        <v>7</v>
      </c>
      <c r="C86" s="17">
        <v>73</v>
      </c>
      <c r="D86" s="18">
        <f t="shared" si="3"/>
        <v>10000</v>
      </c>
      <c r="E86" s="18">
        <f>D86+E85+SUM(F74:F85)</f>
        <v>903656.90038278257</v>
      </c>
      <c r="F86" s="18">
        <f t="shared" si="4"/>
        <v>5346.6366605981302</v>
      </c>
      <c r="G86" s="20"/>
    </row>
    <row r="87" spans="2:7" x14ac:dyDescent="0.25">
      <c r="B87" s="17">
        <v>7</v>
      </c>
      <c r="C87" s="17">
        <v>74</v>
      </c>
      <c r="D87" s="18">
        <f t="shared" si="3"/>
        <v>10000</v>
      </c>
      <c r="E87" s="18">
        <f t="shared" si="5"/>
        <v>913656.90038278257</v>
      </c>
      <c r="F87" s="18">
        <f t="shared" si="4"/>
        <v>5405.8033272647963</v>
      </c>
      <c r="G87" s="20"/>
    </row>
    <row r="88" spans="2:7" x14ac:dyDescent="0.25">
      <c r="B88" s="17">
        <v>7</v>
      </c>
      <c r="C88" s="17">
        <v>75</v>
      </c>
      <c r="D88" s="18">
        <f t="shared" si="3"/>
        <v>10000</v>
      </c>
      <c r="E88" s="18">
        <f t="shared" si="5"/>
        <v>923656.90038278257</v>
      </c>
      <c r="F88" s="18">
        <f t="shared" si="4"/>
        <v>5464.9699939314633</v>
      </c>
      <c r="G88" s="20"/>
    </row>
    <row r="89" spans="2:7" x14ac:dyDescent="0.25">
      <c r="B89" s="17">
        <v>7</v>
      </c>
      <c r="C89" s="17">
        <v>76</v>
      </c>
      <c r="D89" s="18">
        <f t="shared" si="3"/>
        <v>10000</v>
      </c>
      <c r="E89" s="18">
        <f t="shared" si="5"/>
        <v>933656.90038278257</v>
      </c>
      <c r="F89" s="18">
        <f t="shared" si="4"/>
        <v>5524.1366605981302</v>
      </c>
      <c r="G89" s="20"/>
    </row>
    <row r="90" spans="2:7" x14ac:dyDescent="0.25">
      <c r="B90" s="17">
        <v>7</v>
      </c>
      <c r="C90" s="17">
        <v>77</v>
      </c>
      <c r="D90" s="18">
        <f t="shared" si="3"/>
        <v>10000</v>
      </c>
      <c r="E90" s="18">
        <f t="shared" si="5"/>
        <v>943656.90038278257</v>
      </c>
      <c r="F90" s="18">
        <f t="shared" si="4"/>
        <v>5583.3033272647963</v>
      </c>
      <c r="G90" s="20"/>
    </row>
    <row r="91" spans="2:7" x14ac:dyDescent="0.25">
      <c r="B91" s="17">
        <v>7</v>
      </c>
      <c r="C91" s="17">
        <v>78</v>
      </c>
      <c r="D91" s="18">
        <f t="shared" si="3"/>
        <v>10000</v>
      </c>
      <c r="E91" s="18">
        <f t="shared" si="5"/>
        <v>953656.90038278257</v>
      </c>
      <c r="F91" s="18">
        <f t="shared" si="4"/>
        <v>5642.4699939314633</v>
      </c>
      <c r="G91" s="20"/>
    </row>
    <row r="92" spans="2:7" x14ac:dyDescent="0.25">
      <c r="B92" s="17">
        <v>7</v>
      </c>
      <c r="C92" s="17">
        <v>79</v>
      </c>
      <c r="D92" s="18">
        <f t="shared" si="3"/>
        <v>10000</v>
      </c>
      <c r="E92" s="18">
        <f t="shared" si="5"/>
        <v>963656.90038278257</v>
      </c>
      <c r="F92" s="18">
        <f t="shared" si="4"/>
        <v>5701.6366605981302</v>
      </c>
      <c r="G92" s="20"/>
    </row>
    <row r="93" spans="2:7" x14ac:dyDescent="0.25">
      <c r="B93" s="17">
        <v>7</v>
      </c>
      <c r="C93" s="17">
        <v>80</v>
      </c>
      <c r="D93" s="18">
        <f t="shared" si="3"/>
        <v>10000</v>
      </c>
      <c r="E93" s="18">
        <f t="shared" si="5"/>
        <v>973656.90038278257</v>
      </c>
      <c r="F93" s="18">
        <f t="shared" si="4"/>
        <v>5760.8033272647963</v>
      </c>
      <c r="G93" s="20"/>
    </row>
    <row r="94" spans="2:7" x14ac:dyDescent="0.25">
      <c r="B94" s="17">
        <v>7</v>
      </c>
      <c r="C94" s="17">
        <v>81</v>
      </c>
      <c r="D94" s="18">
        <f t="shared" si="3"/>
        <v>10000</v>
      </c>
      <c r="E94" s="18">
        <f t="shared" si="5"/>
        <v>983656.90038278257</v>
      </c>
      <c r="F94" s="18">
        <f t="shared" si="4"/>
        <v>5819.9699939314633</v>
      </c>
      <c r="G94" s="20"/>
    </row>
    <row r="95" spans="2:7" x14ac:dyDescent="0.25">
      <c r="B95" s="17">
        <v>7</v>
      </c>
      <c r="C95" s="17">
        <v>82</v>
      </c>
      <c r="D95" s="18">
        <f t="shared" si="3"/>
        <v>10000</v>
      </c>
      <c r="E95" s="18">
        <f t="shared" si="5"/>
        <v>993656.90038278257</v>
      </c>
      <c r="F95" s="18">
        <f t="shared" si="4"/>
        <v>5879.1366605981302</v>
      </c>
      <c r="G95" s="20"/>
    </row>
    <row r="96" spans="2:7" x14ac:dyDescent="0.25">
      <c r="B96" s="17">
        <v>7</v>
      </c>
      <c r="C96" s="17">
        <v>83</v>
      </c>
      <c r="D96" s="18">
        <f t="shared" si="3"/>
        <v>10000</v>
      </c>
      <c r="E96" s="18">
        <f t="shared" si="5"/>
        <v>1003656.9003827826</v>
      </c>
      <c r="F96" s="18">
        <f t="shared" si="4"/>
        <v>5938.3033272647963</v>
      </c>
      <c r="G96" s="20"/>
    </row>
    <row r="97" spans="2:7" x14ac:dyDescent="0.25">
      <c r="B97" s="22">
        <v>7</v>
      </c>
      <c r="C97" s="22">
        <v>84</v>
      </c>
      <c r="D97" s="18">
        <f t="shared" si="3"/>
        <v>10000</v>
      </c>
      <c r="E97" s="23">
        <f t="shared" si="5"/>
        <v>1013656.9003827826</v>
      </c>
      <c r="F97" s="18">
        <f t="shared" si="4"/>
        <v>5997.4699939314633</v>
      </c>
      <c r="G97" s="24">
        <f>E97+SUM(F86:F97)</f>
        <v>1081721.54030996</v>
      </c>
    </row>
    <row r="98" spans="2:7" x14ac:dyDescent="0.25">
      <c r="B98" s="17">
        <v>8</v>
      </c>
      <c r="C98" s="17">
        <v>85</v>
      </c>
      <c r="D98" s="18">
        <f t="shared" si="3"/>
        <v>10000</v>
      </c>
      <c r="E98" s="18">
        <f>D98+E97+SUM(F86:F97)</f>
        <v>1091721.54030996</v>
      </c>
      <c r="F98" s="18">
        <f t="shared" si="4"/>
        <v>6459.3524468339301</v>
      </c>
      <c r="G98" s="20"/>
    </row>
    <row r="99" spans="2:7" x14ac:dyDescent="0.25">
      <c r="B99" s="17">
        <v>8</v>
      </c>
      <c r="C99" s="17">
        <v>86</v>
      </c>
      <c r="D99" s="18">
        <f t="shared" si="3"/>
        <v>10000</v>
      </c>
      <c r="E99" s="18">
        <f t="shared" si="5"/>
        <v>1101721.54030996</v>
      </c>
      <c r="F99" s="18">
        <f t="shared" si="4"/>
        <v>6518.5191135005962</v>
      </c>
      <c r="G99" s="20"/>
    </row>
    <row r="100" spans="2:7" x14ac:dyDescent="0.25">
      <c r="B100" s="17">
        <v>8</v>
      </c>
      <c r="C100" s="17">
        <v>87</v>
      </c>
      <c r="D100" s="18">
        <f t="shared" si="3"/>
        <v>10000</v>
      </c>
      <c r="E100" s="18">
        <f t="shared" si="5"/>
        <v>1111721.54030996</v>
      </c>
      <c r="F100" s="18">
        <f t="shared" si="4"/>
        <v>6577.6857801672631</v>
      </c>
      <c r="G100" s="20"/>
    </row>
    <row r="101" spans="2:7" x14ac:dyDescent="0.25">
      <c r="B101" s="17">
        <v>8</v>
      </c>
      <c r="C101" s="17">
        <v>88</v>
      </c>
      <c r="D101" s="18">
        <f t="shared" si="3"/>
        <v>10000</v>
      </c>
      <c r="E101" s="18">
        <f t="shared" si="5"/>
        <v>1121721.54030996</v>
      </c>
      <c r="F101" s="18">
        <f t="shared" si="4"/>
        <v>6636.8524468339301</v>
      </c>
      <c r="G101" s="20"/>
    </row>
    <row r="102" spans="2:7" x14ac:dyDescent="0.25">
      <c r="B102" s="17">
        <v>8</v>
      </c>
      <c r="C102" s="17">
        <v>89</v>
      </c>
      <c r="D102" s="18">
        <f t="shared" si="3"/>
        <v>10000</v>
      </c>
      <c r="E102" s="18">
        <f t="shared" si="5"/>
        <v>1131721.54030996</v>
      </c>
      <c r="F102" s="18">
        <f t="shared" si="4"/>
        <v>6696.0191135005962</v>
      </c>
      <c r="G102" s="20"/>
    </row>
    <row r="103" spans="2:7" x14ac:dyDescent="0.25">
      <c r="B103" s="17">
        <v>8</v>
      </c>
      <c r="C103" s="17">
        <v>90</v>
      </c>
      <c r="D103" s="18">
        <f t="shared" si="3"/>
        <v>10000</v>
      </c>
      <c r="E103" s="18">
        <f t="shared" si="5"/>
        <v>1141721.54030996</v>
      </c>
      <c r="F103" s="18">
        <f t="shared" si="4"/>
        <v>6755.1857801672631</v>
      </c>
      <c r="G103" s="20"/>
    </row>
    <row r="104" spans="2:7" x14ac:dyDescent="0.25">
      <c r="B104" s="17">
        <v>8</v>
      </c>
      <c r="C104" s="17">
        <v>91</v>
      </c>
      <c r="D104" s="18">
        <f t="shared" si="3"/>
        <v>10000</v>
      </c>
      <c r="E104" s="18">
        <f t="shared" si="5"/>
        <v>1151721.54030996</v>
      </c>
      <c r="F104" s="18">
        <f t="shared" si="4"/>
        <v>6814.3524468339301</v>
      </c>
      <c r="G104" s="20"/>
    </row>
    <row r="105" spans="2:7" x14ac:dyDescent="0.25">
      <c r="B105" s="17">
        <v>8</v>
      </c>
      <c r="C105" s="17">
        <v>92</v>
      </c>
      <c r="D105" s="18">
        <f t="shared" si="3"/>
        <v>10000</v>
      </c>
      <c r="E105" s="18">
        <f t="shared" si="5"/>
        <v>1161721.54030996</v>
      </c>
      <c r="F105" s="18">
        <f t="shared" si="4"/>
        <v>6873.5191135005962</v>
      </c>
      <c r="G105" s="20"/>
    </row>
    <row r="106" spans="2:7" x14ac:dyDescent="0.25">
      <c r="B106" s="17">
        <v>8</v>
      </c>
      <c r="C106" s="17">
        <v>93</v>
      </c>
      <c r="D106" s="18">
        <f t="shared" si="3"/>
        <v>10000</v>
      </c>
      <c r="E106" s="18">
        <f t="shared" si="5"/>
        <v>1171721.54030996</v>
      </c>
      <c r="F106" s="18">
        <f t="shared" si="4"/>
        <v>6932.6857801672631</v>
      </c>
      <c r="G106" s="20"/>
    </row>
    <row r="107" spans="2:7" x14ac:dyDescent="0.25">
      <c r="B107" s="17">
        <v>8</v>
      </c>
      <c r="C107" s="17">
        <v>94</v>
      </c>
      <c r="D107" s="18">
        <f t="shared" si="3"/>
        <v>10000</v>
      </c>
      <c r="E107" s="18">
        <f t="shared" si="5"/>
        <v>1181721.54030996</v>
      </c>
      <c r="F107" s="18">
        <f t="shared" si="4"/>
        <v>6991.8524468339301</v>
      </c>
      <c r="G107" s="20"/>
    </row>
    <row r="108" spans="2:7" x14ac:dyDescent="0.25">
      <c r="B108" s="17">
        <v>8</v>
      </c>
      <c r="C108" s="17">
        <v>95</v>
      </c>
      <c r="D108" s="18">
        <f t="shared" si="3"/>
        <v>10000</v>
      </c>
      <c r="E108" s="18">
        <f t="shared" si="5"/>
        <v>1191721.54030996</v>
      </c>
      <c r="F108" s="18">
        <f t="shared" si="4"/>
        <v>7051.0191135005962</v>
      </c>
      <c r="G108" s="20"/>
    </row>
    <row r="109" spans="2:7" x14ac:dyDescent="0.25">
      <c r="B109" s="22">
        <v>8</v>
      </c>
      <c r="C109" s="22">
        <v>96</v>
      </c>
      <c r="D109" s="18">
        <f t="shared" si="3"/>
        <v>10000</v>
      </c>
      <c r="E109" s="23">
        <f t="shared" si="5"/>
        <v>1201721.54030996</v>
      </c>
      <c r="F109" s="23">
        <f t="shared" si="4"/>
        <v>7110.1857801672631</v>
      </c>
      <c r="G109" s="24">
        <f>E109+SUM(F98:F109)</f>
        <v>1283138.7696719673</v>
      </c>
    </row>
    <row r="110" spans="2:7" x14ac:dyDescent="0.25">
      <c r="B110" s="17">
        <v>9</v>
      </c>
      <c r="C110" s="17">
        <v>97</v>
      </c>
      <c r="D110" s="18">
        <f t="shared" si="3"/>
        <v>10000</v>
      </c>
      <c r="E110" s="18">
        <f>D110+E109+SUM(F98:F109)</f>
        <v>1293138.7696719673</v>
      </c>
      <c r="F110" s="18">
        <f t="shared" si="4"/>
        <v>7651.0710538924723</v>
      </c>
      <c r="G110" s="20"/>
    </row>
    <row r="111" spans="2:7" x14ac:dyDescent="0.25">
      <c r="B111" s="17">
        <v>9</v>
      </c>
      <c r="C111" s="17">
        <v>98</v>
      </c>
      <c r="D111" s="18">
        <f t="shared" si="3"/>
        <v>10000</v>
      </c>
      <c r="E111" s="18">
        <f t="shared" si="5"/>
        <v>1303138.7696719673</v>
      </c>
      <c r="F111" s="18">
        <f t="shared" si="4"/>
        <v>7710.2377205591392</v>
      </c>
      <c r="G111" s="20"/>
    </row>
    <row r="112" spans="2:7" x14ac:dyDescent="0.25">
      <c r="B112" s="17">
        <v>9</v>
      </c>
      <c r="C112" s="17">
        <v>99</v>
      </c>
      <c r="D112" s="18">
        <f t="shared" si="3"/>
        <v>10000</v>
      </c>
      <c r="E112" s="18">
        <f t="shared" si="5"/>
        <v>1313138.7696719673</v>
      </c>
      <c r="F112" s="18">
        <f t="shared" si="4"/>
        <v>7769.4043872258062</v>
      </c>
      <c r="G112" s="20"/>
    </row>
    <row r="113" spans="2:7" x14ac:dyDescent="0.25">
      <c r="B113" s="17">
        <v>9</v>
      </c>
      <c r="C113" s="17">
        <v>100</v>
      </c>
      <c r="D113" s="18">
        <f t="shared" si="3"/>
        <v>10000</v>
      </c>
      <c r="E113" s="18">
        <f t="shared" si="5"/>
        <v>1323138.7696719673</v>
      </c>
      <c r="F113" s="18">
        <f t="shared" si="4"/>
        <v>7828.5710538924723</v>
      </c>
      <c r="G113" s="20"/>
    </row>
    <row r="114" spans="2:7" x14ac:dyDescent="0.25">
      <c r="B114" s="17">
        <v>9</v>
      </c>
      <c r="C114" s="17">
        <v>101</v>
      </c>
      <c r="D114" s="18">
        <f t="shared" si="3"/>
        <v>10000</v>
      </c>
      <c r="E114" s="18">
        <f t="shared" si="5"/>
        <v>1333138.7696719673</v>
      </c>
      <c r="F114" s="18">
        <f t="shared" si="4"/>
        <v>7887.7377205591392</v>
      </c>
      <c r="G114" s="20"/>
    </row>
    <row r="115" spans="2:7" x14ac:dyDescent="0.25">
      <c r="B115" s="17">
        <v>9</v>
      </c>
      <c r="C115" s="17">
        <v>102</v>
      </c>
      <c r="D115" s="18">
        <f t="shared" si="3"/>
        <v>10000</v>
      </c>
      <c r="E115" s="18">
        <f t="shared" si="5"/>
        <v>1343138.7696719673</v>
      </c>
      <c r="F115" s="18">
        <f t="shared" si="4"/>
        <v>7946.9043872258062</v>
      </c>
      <c r="G115" s="20"/>
    </row>
    <row r="116" spans="2:7" x14ac:dyDescent="0.25">
      <c r="B116" s="17">
        <v>9</v>
      </c>
      <c r="C116" s="17">
        <v>103</v>
      </c>
      <c r="D116" s="18">
        <f t="shared" si="3"/>
        <v>10000</v>
      </c>
      <c r="E116" s="18">
        <f t="shared" si="5"/>
        <v>1353138.7696719673</v>
      </c>
      <c r="F116" s="18">
        <f t="shared" si="4"/>
        <v>8006.0710538924723</v>
      </c>
      <c r="G116" s="20"/>
    </row>
    <row r="117" spans="2:7" x14ac:dyDescent="0.25">
      <c r="B117" s="17">
        <v>9</v>
      </c>
      <c r="C117" s="17">
        <v>104</v>
      </c>
      <c r="D117" s="18">
        <f t="shared" si="3"/>
        <v>10000</v>
      </c>
      <c r="E117" s="18">
        <f t="shared" si="5"/>
        <v>1363138.7696719673</v>
      </c>
      <c r="F117" s="18">
        <f t="shared" si="4"/>
        <v>8065.2377205591392</v>
      </c>
      <c r="G117" s="20"/>
    </row>
    <row r="118" spans="2:7" x14ac:dyDescent="0.25">
      <c r="B118" s="17">
        <v>9</v>
      </c>
      <c r="C118" s="17">
        <v>105</v>
      </c>
      <c r="D118" s="18">
        <f t="shared" si="3"/>
        <v>10000</v>
      </c>
      <c r="E118" s="18">
        <f t="shared" si="5"/>
        <v>1373138.7696719673</v>
      </c>
      <c r="F118" s="18">
        <f t="shared" si="4"/>
        <v>8124.4043872258062</v>
      </c>
      <c r="G118" s="20"/>
    </row>
    <row r="119" spans="2:7" x14ac:dyDescent="0.25">
      <c r="B119" s="17">
        <v>9</v>
      </c>
      <c r="C119" s="17">
        <v>106</v>
      </c>
      <c r="D119" s="18">
        <f t="shared" si="3"/>
        <v>10000</v>
      </c>
      <c r="E119" s="18">
        <f t="shared" si="5"/>
        <v>1383138.7696719673</v>
      </c>
      <c r="F119" s="18">
        <f t="shared" si="4"/>
        <v>8183.5710538924723</v>
      </c>
      <c r="G119" s="20"/>
    </row>
    <row r="120" spans="2:7" x14ac:dyDescent="0.25">
      <c r="B120" s="17">
        <v>9</v>
      </c>
      <c r="C120" s="17">
        <v>107</v>
      </c>
      <c r="D120" s="18">
        <f t="shared" si="3"/>
        <v>10000</v>
      </c>
      <c r="E120" s="18">
        <f t="shared" si="5"/>
        <v>1393138.7696719673</v>
      </c>
      <c r="F120" s="18">
        <f t="shared" si="4"/>
        <v>8242.7377205591401</v>
      </c>
      <c r="G120" s="20"/>
    </row>
    <row r="121" spans="2:7" x14ac:dyDescent="0.25">
      <c r="B121" s="22">
        <v>9</v>
      </c>
      <c r="C121" s="22">
        <v>108</v>
      </c>
      <c r="D121" s="18">
        <f t="shared" si="3"/>
        <v>10000</v>
      </c>
      <c r="E121" s="23">
        <f t="shared" si="5"/>
        <v>1403138.7696719673</v>
      </c>
      <c r="F121" s="18">
        <f t="shared" si="4"/>
        <v>8301.9043872258062</v>
      </c>
      <c r="G121" s="24">
        <f>E121+SUM(F110:F121)</f>
        <v>1498856.6223186769</v>
      </c>
    </row>
    <row r="122" spans="2:7" x14ac:dyDescent="0.25">
      <c r="B122" s="17">
        <v>10</v>
      </c>
      <c r="C122" s="17">
        <v>109</v>
      </c>
      <c r="D122" s="18">
        <f t="shared" si="3"/>
        <v>10000</v>
      </c>
      <c r="E122" s="18">
        <f>D122+E121+SUM(F110:F121)</f>
        <v>1508856.6223186769</v>
      </c>
      <c r="F122" s="18">
        <f t="shared" si="4"/>
        <v>8927.401682052172</v>
      </c>
      <c r="G122" s="20"/>
    </row>
    <row r="123" spans="2:7" x14ac:dyDescent="0.25">
      <c r="B123" s="17">
        <v>10</v>
      </c>
      <c r="C123" s="17">
        <v>110</v>
      </c>
      <c r="D123" s="18">
        <f t="shared" si="3"/>
        <v>10000</v>
      </c>
      <c r="E123" s="18">
        <f t="shared" si="5"/>
        <v>1518856.6223186769</v>
      </c>
      <c r="F123" s="18">
        <f t="shared" si="4"/>
        <v>8986.568348718838</v>
      </c>
      <c r="G123" s="20"/>
    </row>
    <row r="124" spans="2:7" x14ac:dyDescent="0.25">
      <c r="B124" s="17">
        <v>10</v>
      </c>
      <c r="C124" s="17">
        <v>111</v>
      </c>
      <c r="D124" s="18">
        <f t="shared" si="3"/>
        <v>10000</v>
      </c>
      <c r="E124" s="18">
        <f t="shared" si="5"/>
        <v>1528856.6223186769</v>
      </c>
      <c r="F124" s="18">
        <f t="shared" si="4"/>
        <v>9045.7350153855041</v>
      </c>
      <c r="G124" s="20"/>
    </row>
    <row r="125" spans="2:7" x14ac:dyDescent="0.25">
      <c r="B125" s="17">
        <v>10</v>
      </c>
      <c r="C125" s="17">
        <v>112</v>
      </c>
      <c r="D125" s="18">
        <f t="shared" si="3"/>
        <v>10000</v>
      </c>
      <c r="E125" s="18">
        <f t="shared" si="5"/>
        <v>1538856.6223186769</v>
      </c>
      <c r="F125" s="18">
        <f t="shared" si="4"/>
        <v>9104.901682052172</v>
      </c>
      <c r="G125" s="20"/>
    </row>
    <row r="126" spans="2:7" x14ac:dyDescent="0.25">
      <c r="B126" s="17">
        <v>10</v>
      </c>
      <c r="C126" s="17">
        <v>113</v>
      </c>
      <c r="D126" s="18">
        <f t="shared" si="3"/>
        <v>10000</v>
      </c>
      <c r="E126" s="18">
        <f t="shared" si="5"/>
        <v>1548856.6223186769</v>
      </c>
      <c r="F126" s="18">
        <f t="shared" si="4"/>
        <v>9164.068348718838</v>
      </c>
      <c r="G126" s="20"/>
    </row>
    <row r="127" spans="2:7" x14ac:dyDescent="0.25">
      <c r="B127" s="17">
        <v>10</v>
      </c>
      <c r="C127" s="17">
        <v>114</v>
      </c>
      <c r="D127" s="18">
        <f t="shared" si="3"/>
        <v>10000</v>
      </c>
      <c r="E127" s="18">
        <f t="shared" si="5"/>
        <v>1558856.6223186769</v>
      </c>
      <c r="F127" s="18">
        <f t="shared" si="4"/>
        <v>9223.2350153855041</v>
      </c>
      <c r="G127" s="20"/>
    </row>
    <row r="128" spans="2:7" x14ac:dyDescent="0.25">
      <c r="B128" s="17">
        <v>10</v>
      </c>
      <c r="C128" s="17">
        <v>115</v>
      </c>
      <c r="D128" s="18">
        <f t="shared" si="3"/>
        <v>10000</v>
      </c>
      <c r="E128" s="18">
        <f t="shared" si="5"/>
        <v>1568856.6223186769</v>
      </c>
      <c r="F128" s="18">
        <f t="shared" si="4"/>
        <v>9282.401682052172</v>
      </c>
      <c r="G128" s="20"/>
    </row>
    <row r="129" spans="2:7" x14ac:dyDescent="0.25">
      <c r="B129" s="17">
        <v>10</v>
      </c>
      <c r="C129" s="17">
        <v>116</v>
      </c>
      <c r="D129" s="18">
        <f t="shared" si="3"/>
        <v>10000</v>
      </c>
      <c r="E129" s="18">
        <f t="shared" si="5"/>
        <v>1578856.6223186769</v>
      </c>
      <c r="F129" s="18">
        <f t="shared" si="4"/>
        <v>9341.568348718838</v>
      </c>
      <c r="G129" s="20"/>
    </row>
    <row r="130" spans="2:7" x14ac:dyDescent="0.25">
      <c r="B130" s="17">
        <v>10</v>
      </c>
      <c r="C130" s="17">
        <v>117</v>
      </c>
      <c r="D130" s="18">
        <f t="shared" si="3"/>
        <v>10000</v>
      </c>
      <c r="E130" s="18">
        <f t="shared" si="5"/>
        <v>1588856.6223186769</v>
      </c>
      <c r="F130" s="18">
        <f t="shared" si="4"/>
        <v>9400.7350153855041</v>
      </c>
      <c r="G130" s="20"/>
    </row>
    <row r="131" spans="2:7" x14ac:dyDescent="0.25">
      <c r="B131" s="17">
        <v>10</v>
      </c>
      <c r="C131" s="17">
        <v>118</v>
      </c>
      <c r="D131" s="18">
        <f t="shared" si="3"/>
        <v>10000</v>
      </c>
      <c r="E131" s="18">
        <f t="shared" si="5"/>
        <v>1598856.6223186769</v>
      </c>
      <c r="F131" s="18">
        <f t="shared" si="4"/>
        <v>9459.901682052172</v>
      </c>
      <c r="G131" s="20"/>
    </row>
    <row r="132" spans="2:7" x14ac:dyDescent="0.25">
      <c r="B132" s="17">
        <v>10</v>
      </c>
      <c r="C132" s="17">
        <v>119</v>
      </c>
      <c r="D132" s="18">
        <f t="shared" si="3"/>
        <v>10000</v>
      </c>
      <c r="E132" s="18">
        <f t="shared" si="5"/>
        <v>1608856.6223186769</v>
      </c>
      <c r="F132" s="18">
        <f t="shared" si="4"/>
        <v>9519.068348718838</v>
      </c>
      <c r="G132" s="20"/>
    </row>
    <row r="133" spans="2:7" x14ac:dyDescent="0.25">
      <c r="B133" s="22">
        <v>10</v>
      </c>
      <c r="C133" s="22">
        <v>120</v>
      </c>
      <c r="D133" s="18">
        <f t="shared" si="3"/>
        <v>10000</v>
      </c>
      <c r="E133" s="23">
        <f t="shared" si="5"/>
        <v>1618856.6223186769</v>
      </c>
      <c r="F133" s="18">
        <f t="shared" si="4"/>
        <v>9578.2350153855041</v>
      </c>
      <c r="G133" s="24">
        <f>E133+SUM(F122:F133)</f>
        <v>1729890.4425033031</v>
      </c>
    </row>
    <row r="134" spans="2:7" x14ac:dyDescent="0.25">
      <c r="B134" s="17">
        <v>11</v>
      </c>
      <c r="C134" s="17">
        <v>121</v>
      </c>
      <c r="D134" s="18">
        <f t="shared" si="3"/>
        <v>10000</v>
      </c>
      <c r="E134" s="18">
        <f>D134+E133+SUM(F122:F133)</f>
        <v>1739890.4425033031</v>
      </c>
      <c r="F134" s="18">
        <f t="shared" si="4"/>
        <v>10294.35178481121</v>
      </c>
      <c r="G134" s="20"/>
    </row>
    <row r="135" spans="2:7" x14ac:dyDescent="0.25">
      <c r="B135" s="17">
        <v>11</v>
      </c>
      <c r="C135" s="17">
        <v>122</v>
      </c>
      <c r="D135" s="18">
        <f t="shared" si="3"/>
        <v>10000</v>
      </c>
      <c r="E135" s="18">
        <f t="shared" si="5"/>
        <v>1749890.4425033031</v>
      </c>
      <c r="F135" s="18">
        <f t="shared" si="4"/>
        <v>10353.518451477876</v>
      </c>
      <c r="G135" s="20"/>
    </row>
    <row r="136" spans="2:7" x14ac:dyDescent="0.25">
      <c r="B136" s="17">
        <v>11</v>
      </c>
      <c r="C136" s="17">
        <v>123</v>
      </c>
      <c r="D136" s="18">
        <f t="shared" si="3"/>
        <v>10000</v>
      </c>
      <c r="E136" s="18">
        <f t="shared" si="5"/>
        <v>1759890.4425033031</v>
      </c>
      <c r="F136" s="18">
        <f t="shared" si="4"/>
        <v>10412.685118144542</v>
      </c>
      <c r="G136" s="20"/>
    </row>
    <row r="137" spans="2:7" x14ac:dyDescent="0.25">
      <c r="B137" s="17">
        <v>11</v>
      </c>
      <c r="C137" s="17">
        <v>124</v>
      </c>
      <c r="D137" s="18">
        <f t="shared" si="3"/>
        <v>10000</v>
      </c>
      <c r="E137" s="18">
        <f t="shared" si="5"/>
        <v>1769890.4425033031</v>
      </c>
      <c r="F137" s="18">
        <f t="shared" si="4"/>
        <v>10471.85178481121</v>
      </c>
      <c r="G137" s="20"/>
    </row>
    <row r="138" spans="2:7" x14ac:dyDescent="0.25">
      <c r="B138" s="17">
        <v>11</v>
      </c>
      <c r="C138" s="17">
        <v>125</v>
      </c>
      <c r="D138" s="18">
        <f t="shared" si="3"/>
        <v>10000</v>
      </c>
      <c r="E138" s="18">
        <f t="shared" si="5"/>
        <v>1779890.4425033031</v>
      </c>
      <c r="F138" s="18">
        <f t="shared" si="4"/>
        <v>10531.018451477876</v>
      </c>
      <c r="G138" s="20"/>
    </row>
    <row r="139" spans="2:7" x14ac:dyDescent="0.25">
      <c r="B139" s="17">
        <v>11</v>
      </c>
      <c r="C139" s="17">
        <v>126</v>
      </c>
      <c r="D139" s="18">
        <f t="shared" si="3"/>
        <v>10000</v>
      </c>
      <c r="E139" s="18">
        <f t="shared" si="5"/>
        <v>1789890.4425033031</v>
      </c>
      <c r="F139" s="18">
        <f t="shared" si="4"/>
        <v>10590.185118144542</v>
      </c>
      <c r="G139" s="20"/>
    </row>
    <row r="140" spans="2:7" x14ac:dyDescent="0.25">
      <c r="B140" s="17">
        <v>11</v>
      </c>
      <c r="C140" s="17">
        <v>127</v>
      </c>
      <c r="D140" s="18">
        <f t="shared" si="3"/>
        <v>10000</v>
      </c>
      <c r="E140" s="18">
        <f t="shared" si="5"/>
        <v>1799890.4425033031</v>
      </c>
      <c r="F140" s="18">
        <f t="shared" si="4"/>
        <v>10649.35178481121</v>
      </c>
      <c r="G140" s="20"/>
    </row>
    <row r="141" spans="2:7" x14ac:dyDescent="0.25">
      <c r="B141" s="17">
        <v>11</v>
      </c>
      <c r="C141" s="17">
        <v>128</v>
      </c>
      <c r="D141" s="18">
        <f t="shared" si="3"/>
        <v>10000</v>
      </c>
      <c r="E141" s="18">
        <f t="shared" si="5"/>
        <v>1809890.4425033031</v>
      </c>
      <c r="F141" s="18">
        <f t="shared" si="4"/>
        <v>10708.518451477876</v>
      </c>
      <c r="G141" s="20"/>
    </row>
    <row r="142" spans="2:7" x14ac:dyDescent="0.25">
      <c r="B142" s="17">
        <v>11</v>
      </c>
      <c r="C142" s="17">
        <v>129</v>
      </c>
      <c r="D142" s="18">
        <f t="shared" si="3"/>
        <v>10000</v>
      </c>
      <c r="E142" s="18">
        <f t="shared" si="5"/>
        <v>1819890.4425033031</v>
      </c>
      <c r="F142" s="18">
        <f t="shared" si="4"/>
        <v>10767.685118144542</v>
      </c>
      <c r="G142" s="20"/>
    </row>
    <row r="143" spans="2:7" x14ac:dyDescent="0.25">
      <c r="B143" s="17">
        <v>11</v>
      </c>
      <c r="C143" s="17">
        <v>130</v>
      </c>
      <c r="D143" s="18">
        <f t="shared" ref="D143:D193" si="6">$D$5</f>
        <v>10000</v>
      </c>
      <c r="E143" s="18">
        <f t="shared" si="5"/>
        <v>1829890.4425033031</v>
      </c>
      <c r="F143" s="18">
        <f t="shared" ref="F143:F193" si="7">E143*($D$3/12)</f>
        <v>10826.85178481121</v>
      </c>
      <c r="G143" s="20"/>
    </row>
    <row r="144" spans="2:7" x14ac:dyDescent="0.25">
      <c r="B144" s="17">
        <v>11</v>
      </c>
      <c r="C144" s="17">
        <v>131</v>
      </c>
      <c r="D144" s="18">
        <f t="shared" si="6"/>
        <v>10000</v>
      </c>
      <c r="E144" s="18">
        <f t="shared" si="5"/>
        <v>1839890.4425033031</v>
      </c>
      <c r="F144" s="18">
        <f t="shared" si="7"/>
        <v>10886.018451477876</v>
      </c>
      <c r="G144" s="20"/>
    </row>
    <row r="145" spans="2:7" x14ac:dyDescent="0.25">
      <c r="B145" s="22">
        <v>11</v>
      </c>
      <c r="C145" s="22">
        <v>132</v>
      </c>
      <c r="D145" s="18">
        <f t="shared" si="6"/>
        <v>10000</v>
      </c>
      <c r="E145" s="23">
        <f t="shared" si="5"/>
        <v>1849890.4425033031</v>
      </c>
      <c r="F145" s="23">
        <f t="shared" si="7"/>
        <v>10945.185118144542</v>
      </c>
      <c r="G145" s="24">
        <f>E145+SUM(F134:F145)</f>
        <v>1977327.6639210377</v>
      </c>
    </row>
    <row r="146" spans="2:7" x14ac:dyDescent="0.25">
      <c r="B146" s="17">
        <v>12</v>
      </c>
      <c r="C146" s="17">
        <v>133</v>
      </c>
      <c r="D146" s="18">
        <f t="shared" si="6"/>
        <v>10000</v>
      </c>
      <c r="E146" s="18">
        <f>D146+E145+SUM(F134:F145)</f>
        <v>1987327.6639210377</v>
      </c>
      <c r="F146" s="18">
        <f t="shared" si="7"/>
        <v>11758.355344866139</v>
      </c>
      <c r="G146" s="20"/>
    </row>
    <row r="147" spans="2:7" x14ac:dyDescent="0.25">
      <c r="B147" s="17">
        <v>12</v>
      </c>
      <c r="C147" s="17">
        <v>134</v>
      </c>
      <c r="D147" s="18">
        <f t="shared" si="6"/>
        <v>10000</v>
      </c>
      <c r="E147" s="18">
        <f t="shared" ref="E147:E193" si="8">D147+E146</f>
        <v>1997327.6639210377</v>
      </c>
      <c r="F147" s="18">
        <f t="shared" si="7"/>
        <v>11817.522011532807</v>
      </c>
      <c r="G147" s="20"/>
    </row>
    <row r="148" spans="2:7" x14ac:dyDescent="0.25">
      <c r="B148" s="17">
        <v>12</v>
      </c>
      <c r="C148" s="17">
        <v>135</v>
      </c>
      <c r="D148" s="18">
        <f t="shared" si="6"/>
        <v>10000</v>
      </c>
      <c r="E148" s="18">
        <f t="shared" si="8"/>
        <v>2007327.6639210377</v>
      </c>
      <c r="F148" s="18">
        <f t="shared" si="7"/>
        <v>11876.688678199473</v>
      </c>
      <c r="G148" s="20"/>
    </row>
    <row r="149" spans="2:7" x14ac:dyDescent="0.25">
      <c r="B149" s="17">
        <v>12</v>
      </c>
      <c r="C149" s="17">
        <v>136</v>
      </c>
      <c r="D149" s="18">
        <f t="shared" si="6"/>
        <v>10000</v>
      </c>
      <c r="E149" s="18">
        <f t="shared" si="8"/>
        <v>2017327.6639210377</v>
      </c>
      <c r="F149" s="18">
        <f t="shared" si="7"/>
        <v>11935.855344866139</v>
      </c>
      <c r="G149" s="20"/>
    </row>
    <row r="150" spans="2:7" x14ac:dyDescent="0.25">
      <c r="B150" s="17">
        <v>12</v>
      </c>
      <c r="C150" s="17">
        <v>137</v>
      </c>
      <c r="D150" s="18">
        <f t="shared" si="6"/>
        <v>10000</v>
      </c>
      <c r="E150" s="18">
        <f t="shared" si="8"/>
        <v>2027327.6639210377</v>
      </c>
      <c r="F150" s="18">
        <f t="shared" si="7"/>
        <v>11995.022011532807</v>
      </c>
      <c r="G150" s="20"/>
    </row>
    <row r="151" spans="2:7" x14ac:dyDescent="0.25">
      <c r="B151" s="17">
        <v>12</v>
      </c>
      <c r="C151" s="17">
        <v>138</v>
      </c>
      <c r="D151" s="18">
        <f t="shared" si="6"/>
        <v>10000</v>
      </c>
      <c r="E151" s="18">
        <f t="shared" si="8"/>
        <v>2037327.6639210377</v>
      </c>
      <c r="F151" s="18">
        <f t="shared" si="7"/>
        <v>12054.188678199473</v>
      </c>
      <c r="G151" s="20"/>
    </row>
    <row r="152" spans="2:7" x14ac:dyDescent="0.25">
      <c r="B152" s="17">
        <v>12</v>
      </c>
      <c r="C152" s="17">
        <v>139</v>
      </c>
      <c r="D152" s="18">
        <f t="shared" si="6"/>
        <v>10000</v>
      </c>
      <c r="E152" s="18">
        <f t="shared" si="8"/>
        <v>2047327.6639210377</v>
      </c>
      <c r="F152" s="18">
        <f t="shared" si="7"/>
        <v>12113.355344866139</v>
      </c>
      <c r="G152" s="20"/>
    </row>
    <row r="153" spans="2:7" x14ac:dyDescent="0.25">
      <c r="B153" s="17">
        <v>12</v>
      </c>
      <c r="C153" s="17">
        <v>140</v>
      </c>
      <c r="D153" s="18">
        <f t="shared" si="6"/>
        <v>10000</v>
      </c>
      <c r="E153" s="18">
        <f t="shared" si="8"/>
        <v>2057327.6639210377</v>
      </c>
      <c r="F153" s="18">
        <f t="shared" si="7"/>
        <v>12172.522011532807</v>
      </c>
      <c r="G153" s="20"/>
    </row>
    <row r="154" spans="2:7" x14ac:dyDescent="0.25">
      <c r="B154" s="17">
        <v>12</v>
      </c>
      <c r="C154" s="17">
        <v>141</v>
      </c>
      <c r="D154" s="18">
        <f t="shared" si="6"/>
        <v>10000</v>
      </c>
      <c r="E154" s="18">
        <f t="shared" si="8"/>
        <v>2067327.6639210377</v>
      </c>
      <c r="F154" s="18">
        <f t="shared" si="7"/>
        <v>12231.688678199473</v>
      </c>
      <c r="G154" s="20"/>
    </row>
    <row r="155" spans="2:7" x14ac:dyDescent="0.25">
      <c r="B155" s="17">
        <v>12</v>
      </c>
      <c r="C155" s="17">
        <v>142</v>
      </c>
      <c r="D155" s="18">
        <f t="shared" si="6"/>
        <v>10000</v>
      </c>
      <c r="E155" s="18">
        <f t="shared" si="8"/>
        <v>2077327.6639210377</v>
      </c>
      <c r="F155" s="18">
        <f t="shared" si="7"/>
        <v>12290.855344866139</v>
      </c>
      <c r="G155" s="20"/>
    </row>
    <row r="156" spans="2:7" x14ac:dyDescent="0.25">
      <c r="B156" s="17">
        <v>12</v>
      </c>
      <c r="C156" s="17">
        <v>143</v>
      </c>
      <c r="D156" s="18">
        <f t="shared" si="6"/>
        <v>10000</v>
      </c>
      <c r="E156" s="18">
        <f t="shared" si="8"/>
        <v>2087327.6639210377</v>
      </c>
      <c r="F156" s="18">
        <f t="shared" si="7"/>
        <v>12350.022011532807</v>
      </c>
      <c r="G156" s="20"/>
    </row>
    <row r="157" spans="2:7" x14ac:dyDescent="0.25">
      <c r="B157" s="22">
        <v>12</v>
      </c>
      <c r="C157" s="22">
        <v>144</v>
      </c>
      <c r="D157" s="18">
        <f t="shared" si="6"/>
        <v>10000</v>
      </c>
      <c r="E157" s="23">
        <f t="shared" si="8"/>
        <v>2097327.6639210377</v>
      </c>
      <c r="F157" s="23">
        <f t="shared" si="7"/>
        <v>12409.188678199473</v>
      </c>
      <c r="G157" s="24">
        <f>E157+SUM(F146:F157)</f>
        <v>2242332.9280594313</v>
      </c>
    </row>
    <row r="158" spans="2:7" x14ac:dyDescent="0.25">
      <c r="B158" s="17">
        <v>13</v>
      </c>
      <c r="C158" s="17">
        <v>145</v>
      </c>
      <c r="D158" s="18">
        <f t="shared" si="6"/>
        <v>10000</v>
      </c>
      <c r="E158" s="18">
        <f>D158+E157+SUM(F146:F157)</f>
        <v>2252332.9280594313</v>
      </c>
      <c r="F158" s="18">
        <f t="shared" si="7"/>
        <v>13326.303157684968</v>
      </c>
      <c r="G158" s="20"/>
    </row>
    <row r="159" spans="2:7" x14ac:dyDescent="0.25">
      <c r="B159" s="17">
        <v>13</v>
      </c>
      <c r="C159" s="17">
        <v>146</v>
      </c>
      <c r="D159" s="18">
        <f t="shared" si="6"/>
        <v>10000</v>
      </c>
      <c r="E159" s="18">
        <f t="shared" si="8"/>
        <v>2262332.9280594313</v>
      </c>
      <c r="F159" s="18">
        <f t="shared" si="7"/>
        <v>13385.469824351634</v>
      </c>
      <c r="G159" s="20"/>
    </row>
    <row r="160" spans="2:7" x14ac:dyDescent="0.25">
      <c r="B160" s="17">
        <v>13</v>
      </c>
      <c r="C160" s="17">
        <v>147</v>
      </c>
      <c r="D160" s="18">
        <f t="shared" si="6"/>
        <v>10000</v>
      </c>
      <c r="E160" s="18">
        <f t="shared" si="8"/>
        <v>2272332.9280594313</v>
      </c>
      <c r="F160" s="18">
        <f t="shared" si="7"/>
        <v>13444.636491018302</v>
      </c>
      <c r="G160" s="20"/>
    </row>
    <row r="161" spans="2:7" x14ac:dyDescent="0.25">
      <c r="B161" s="17">
        <v>13</v>
      </c>
      <c r="C161" s="17">
        <v>148</v>
      </c>
      <c r="D161" s="18">
        <f t="shared" si="6"/>
        <v>10000</v>
      </c>
      <c r="E161" s="18">
        <f t="shared" si="8"/>
        <v>2282332.9280594313</v>
      </c>
      <c r="F161" s="18">
        <f t="shared" si="7"/>
        <v>13503.803157684968</v>
      </c>
      <c r="G161" s="20"/>
    </row>
    <row r="162" spans="2:7" x14ac:dyDescent="0.25">
      <c r="B162" s="17">
        <v>13</v>
      </c>
      <c r="C162" s="17">
        <v>149</v>
      </c>
      <c r="D162" s="18">
        <f t="shared" si="6"/>
        <v>10000</v>
      </c>
      <c r="E162" s="18">
        <f t="shared" si="8"/>
        <v>2292332.9280594313</v>
      </c>
      <c r="F162" s="18">
        <f t="shared" si="7"/>
        <v>13562.969824351634</v>
      </c>
      <c r="G162" s="20"/>
    </row>
    <row r="163" spans="2:7" x14ac:dyDescent="0.25">
      <c r="B163" s="17">
        <v>13</v>
      </c>
      <c r="C163" s="17">
        <v>150</v>
      </c>
      <c r="D163" s="18">
        <f t="shared" si="6"/>
        <v>10000</v>
      </c>
      <c r="E163" s="18">
        <f t="shared" si="8"/>
        <v>2302332.9280594313</v>
      </c>
      <c r="F163" s="18">
        <f t="shared" si="7"/>
        <v>13622.136491018302</v>
      </c>
      <c r="G163" s="20"/>
    </row>
    <row r="164" spans="2:7" x14ac:dyDescent="0.25">
      <c r="B164" s="17">
        <v>13</v>
      </c>
      <c r="C164" s="17">
        <v>151</v>
      </c>
      <c r="D164" s="18">
        <f t="shared" si="6"/>
        <v>10000</v>
      </c>
      <c r="E164" s="18">
        <f t="shared" si="8"/>
        <v>2312332.9280594313</v>
      </c>
      <c r="F164" s="18">
        <f t="shared" si="7"/>
        <v>13681.303157684968</v>
      </c>
      <c r="G164" s="20"/>
    </row>
    <row r="165" spans="2:7" x14ac:dyDescent="0.25">
      <c r="B165" s="17">
        <v>13</v>
      </c>
      <c r="C165" s="17">
        <v>152</v>
      </c>
      <c r="D165" s="18">
        <f t="shared" si="6"/>
        <v>10000</v>
      </c>
      <c r="E165" s="18">
        <f t="shared" si="8"/>
        <v>2322332.9280594313</v>
      </c>
      <c r="F165" s="18">
        <f t="shared" si="7"/>
        <v>13740.469824351634</v>
      </c>
      <c r="G165" s="20"/>
    </row>
    <row r="166" spans="2:7" x14ac:dyDescent="0.25">
      <c r="B166" s="17">
        <v>13</v>
      </c>
      <c r="C166" s="17">
        <v>153</v>
      </c>
      <c r="D166" s="18">
        <f t="shared" si="6"/>
        <v>10000</v>
      </c>
      <c r="E166" s="18">
        <f t="shared" si="8"/>
        <v>2332332.9280594313</v>
      </c>
      <c r="F166" s="18">
        <f t="shared" si="7"/>
        <v>13799.6364910183</v>
      </c>
      <c r="G166" s="20"/>
    </row>
    <row r="167" spans="2:7" x14ac:dyDescent="0.25">
      <c r="B167" s="17">
        <v>13</v>
      </c>
      <c r="C167" s="17">
        <v>154</v>
      </c>
      <c r="D167" s="18">
        <f t="shared" si="6"/>
        <v>10000</v>
      </c>
      <c r="E167" s="18">
        <f t="shared" si="8"/>
        <v>2342332.9280594313</v>
      </c>
      <c r="F167" s="18">
        <f t="shared" si="7"/>
        <v>13858.803157684968</v>
      </c>
      <c r="G167" s="20"/>
    </row>
    <row r="168" spans="2:7" x14ac:dyDescent="0.25">
      <c r="B168" s="17">
        <v>13</v>
      </c>
      <c r="C168" s="17">
        <v>155</v>
      </c>
      <c r="D168" s="18">
        <f t="shared" si="6"/>
        <v>10000</v>
      </c>
      <c r="E168" s="18">
        <f t="shared" si="8"/>
        <v>2352332.9280594313</v>
      </c>
      <c r="F168" s="18">
        <f t="shared" si="7"/>
        <v>13917.969824351634</v>
      </c>
      <c r="G168" s="20"/>
    </row>
    <row r="169" spans="2:7" x14ac:dyDescent="0.25">
      <c r="B169" s="22">
        <v>13</v>
      </c>
      <c r="C169" s="22">
        <v>156</v>
      </c>
      <c r="D169" s="18">
        <f t="shared" si="6"/>
        <v>10000</v>
      </c>
      <c r="E169" s="23">
        <f t="shared" si="8"/>
        <v>2362332.9280594313</v>
      </c>
      <c r="F169" s="23">
        <f t="shared" si="7"/>
        <v>13977.1364910183</v>
      </c>
      <c r="G169" s="24">
        <f>E169+SUM(F158:F169)</f>
        <v>2526153.565951651</v>
      </c>
    </row>
    <row r="170" spans="2:7" x14ac:dyDescent="0.25">
      <c r="B170" s="17">
        <v>14</v>
      </c>
      <c r="C170" s="17">
        <v>157</v>
      </c>
      <c r="D170" s="18">
        <f t="shared" si="6"/>
        <v>10000</v>
      </c>
      <c r="E170" s="18">
        <f>D170+E169+SUM(F158:F169)</f>
        <v>2536153.565951651</v>
      </c>
      <c r="F170" s="18">
        <f t="shared" si="7"/>
        <v>15005.575265213934</v>
      </c>
      <c r="G170" s="20"/>
    </row>
    <row r="171" spans="2:7" x14ac:dyDescent="0.25">
      <c r="B171" s="17">
        <v>14</v>
      </c>
      <c r="C171" s="17">
        <v>158</v>
      </c>
      <c r="D171" s="18">
        <f t="shared" si="6"/>
        <v>10000</v>
      </c>
      <c r="E171" s="18">
        <f t="shared" si="8"/>
        <v>2546153.565951651</v>
      </c>
      <c r="F171" s="18">
        <f t="shared" si="7"/>
        <v>15064.741931880601</v>
      </c>
      <c r="G171" s="20"/>
    </row>
    <row r="172" spans="2:7" x14ac:dyDescent="0.25">
      <c r="B172" s="17">
        <v>14</v>
      </c>
      <c r="C172" s="17">
        <v>159</v>
      </c>
      <c r="D172" s="18">
        <f t="shared" si="6"/>
        <v>10000</v>
      </c>
      <c r="E172" s="18">
        <f t="shared" si="8"/>
        <v>2556153.565951651</v>
      </c>
      <c r="F172" s="18">
        <f t="shared" si="7"/>
        <v>15123.908598547268</v>
      </c>
      <c r="G172" s="20"/>
    </row>
    <row r="173" spans="2:7" x14ac:dyDescent="0.25">
      <c r="B173" s="17">
        <v>14</v>
      </c>
      <c r="C173" s="17">
        <v>160</v>
      </c>
      <c r="D173" s="18">
        <f t="shared" si="6"/>
        <v>10000</v>
      </c>
      <c r="E173" s="18">
        <f t="shared" si="8"/>
        <v>2566153.565951651</v>
      </c>
      <c r="F173" s="18">
        <f t="shared" si="7"/>
        <v>15183.075265213934</v>
      </c>
      <c r="G173" s="20"/>
    </row>
    <row r="174" spans="2:7" x14ac:dyDescent="0.25">
      <c r="B174" s="17">
        <v>14</v>
      </c>
      <c r="C174" s="17">
        <v>161</v>
      </c>
      <c r="D174" s="18">
        <f t="shared" si="6"/>
        <v>10000</v>
      </c>
      <c r="E174" s="18">
        <f t="shared" si="8"/>
        <v>2576153.565951651</v>
      </c>
      <c r="F174" s="18">
        <f t="shared" si="7"/>
        <v>15242.241931880601</v>
      </c>
      <c r="G174" s="20"/>
    </row>
    <row r="175" spans="2:7" x14ac:dyDescent="0.25">
      <c r="B175" s="17">
        <v>14</v>
      </c>
      <c r="C175" s="17">
        <v>162</v>
      </c>
      <c r="D175" s="18">
        <f t="shared" si="6"/>
        <v>10000</v>
      </c>
      <c r="E175" s="18">
        <f t="shared" si="8"/>
        <v>2586153.565951651</v>
      </c>
      <c r="F175" s="18">
        <f t="shared" si="7"/>
        <v>15301.408598547268</v>
      </c>
      <c r="G175" s="20"/>
    </row>
    <row r="176" spans="2:7" x14ac:dyDescent="0.25">
      <c r="B176" s="17">
        <v>14</v>
      </c>
      <c r="C176" s="17">
        <v>163</v>
      </c>
      <c r="D176" s="18">
        <f t="shared" si="6"/>
        <v>10000</v>
      </c>
      <c r="E176" s="18">
        <f t="shared" si="8"/>
        <v>2596153.565951651</v>
      </c>
      <c r="F176" s="18">
        <f t="shared" si="7"/>
        <v>15360.575265213934</v>
      </c>
      <c r="G176" s="20"/>
    </row>
    <row r="177" spans="2:7" x14ac:dyDescent="0.25">
      <c r="B177" s="17">
        <v>14</v>
      </c>
      <c r="C177" s="17">
        <v>164</v>
      </c>
      <c r="D177" s="18">
        <f t="shared" si="6"/>
        <v>10000</v>
      </c>
      <c r="E177" s="18">
        <f t="shared" si="8"/>
        <v>2606153.565951651</v>
      </c>
      <c r="F177" s="18">
        <f t="shared" si="7"/>
        <v>15419.741931880601</v>
      </c>
      <c r="G177" s="20"/>
    </row>
    <row r="178" spans="2:7" x14ac:dyDescent="0.25">
      <c r="B178" s="17">
        <v>14</v>
      </c>
      <c r="C178" s="17">
        <v>165</v>
      </c>
      <c r="D178" s="18">
        <f t="shared" si="6"/>
        <v>10000</v>
      </c>
      <c r="E178" s="18">
        <f t="shared" si="8"/>
        <v>2616153.565951651</v>
      </c>
      <c r="F178" s="18">
        <f t="shared" si="7"/>
        <v>15478.908598547268</v>
      </c>
      <c r="G178" s="20"/>
    </row>
    <row r="179" spans="2:7" x14ac:dyDescent="0.25">
      <c r="B179" s="17">
        <v>14</v>
      </c>
      <c r="C179" s="17">
        <v>166</v>
      </c>
      <c r="D179" s="18">
        <f t="shared" si="6"/>
        <v>10000</v>
      </c>
      <c r="E179" s="18">
        <f t="shared" si="8"/>
        <v>2626153.565951651</v>
      </c>
      <c r="F179" s="18">
        <f t="shared" si="7"/>
        <v>15538.075265213934</v>
      </c>
      <c r="G179" s="20"/>
    </row>
    <row r="180" spans="2:7" x14ac:dyDescent="0.25">
      <c r="B180" s="17">
        <v>14</v>
      </c>
      <c r="C180" s="17">
        <v>167</v>
      </c>
      <c r="D180" s="18">
        <f t="shared" si="6"/>
        <v>10000</v>
      </c>
      <c r="E180" s="18">
        <f t="shared" si="8"/>
        <v>2636153.565951651</v>
      </c>
      <c r="F180" s="18">
        <f t="shared" si="7"/>
        <v>15597.241931880601</v>
      </c>
      <c r="G180" s="20"/>
    </row>
    <row r="181" spans="2:7" x14ac:dyDescent="0.25">
      <c r="B181" s="22">
        <v>14</v>
      </c>
      <c r="C181" s="22">
        <v>168</v>
      </c>
      <c r="D181" s="18">
        <f t="shared" si="6"/>
        <v>10000</v>
      </c>
      <c r="E181" s="23">
        <f t="shared" si="8"/>
        <v>2646153.565951651</v>
      </c>
      <c r="F181" s="23">
        <f t="shared" si="7"/>
        <v>15656.408598547268</v>
      </c>
      <c r="G181" s="24">
        <f>E181+SUM(F170:F181)</f>
        <v>2830125.4691342181</v>
      </c>
    </row>
    <row r="182" spans="2:7" x14ac:dyDescent="0.25">
      <c r="B182" s="17">
        <v>15</v>
      </c>
      <c r="C182" s="17">
        <v>169</v>
      </c>
      <c r="D182" s="18">
        <f t="shared" si="6"/>
        <v>10000</v>
      </c>
      <c r="E182" s="18">
        <f>D182+E181+SUM(F170:F181)</f>
        <v>2840125.4691342181</v>
      </c>
      <c r="F182" s="18">
        <f t="shared" si="7"/>
        <v>16804.075692377457</v>
      </c>
      <c r="G182" s="20"/>
    </row>
    <row r="183" spans="2:7" x14ac:dyDescent="0.25">
      <c r="B183" s="17">
        <v>15</v>
      </c>
      <c r="C183" s="17">
        <v>170</v>
      </c>
      <c r="D183" s="18">
        <f t="shared" si="6"/>
        <v>10000</v>
      </c>
      <c r="E183" s="18">
        <f t="shared" si="8"/>
        <v>2850125.4691342181</v>
      </c>
      <c r="F183" s="18">
        <f t="shared" si="7"/>
        <v>16863.242359044121</v>
      </c>
      <c r="G183" s="20"/>
    </row>
    <row r="184" spans="2:7" x14ac:dyDescent="0.25">
      <c r="B184" s="17">
        <v>15</v>
      </c>
      <c r="C184" s="17">
        <v>171</v>
      </c>
      <c r="D184" s="18">
        <f t="shared" si="6"/>
        <v>10000</v>
      </c>
      <c r="E184" s="18">
        <f t="shared" si="8"/>
        <v>2860125.4691342181</v>
      </c>
      <c r="F184" s="18">
        <f t="shared" si="7"/>
        <v>16922.409025710789</v>
      </c>
      <c r="G184" s="20"/>
    </row>
    <row r="185" spans="2:7" x14ac:dyDescent="0.25">
      <c r="B185" s="17">
        <v>15</v>
      </c>
      <c r="C185" s="17">
        <v>172</v>
      </c>
      <c r="D185" s="18">
        <f t="shared" si="6"/>
        <v>10000</v>
      </c>
      <c r="E185" s="18">
        <f t="shared" si="8"/>
        <v>2870125.4691342181</v>
      </c>
      <c r="F185" s="18">
        <f t="shared" si="7"/>
        <v>16981.575692377457</v>
      </c>
      <c r="G185" s="20"/>
    </row>
    <row r="186" spans="2:7" x14ac:dyDescent="0.25">
      <c r="B186" s="17">
        <v>15</v>
      </c>
      <c r="C186" s="17">
        <v>173</v>
      </c>
      <c r="D186" s="18">
        <f t="shared" si="6"/>
        <v>10000</v>
      </c>
      <c r="E186" s="18">
        <f t="shared" si="8"/>
        <v>2880125.4691342181</v>
      </c>
      <c r="F186" s="18">
        <f t="shared" si="7"/>
        <v>17040.742359044121</v>
      </c>
      <c r="G186" s="20"/>
    </row>
    <row r="187" spans="2:7" x14ac:dyDescent="0.25">
      <c r="B187" s="17">
        <v>15</v>
      </c>
      <c r="C187" s="17">
        <v>174</v>
      </c>
      <c r="D187" s="18">
        <f t="shared" si="6"/>
        <v>10000</v>
      </c>
      <c r="E187" s="18">
        <f t="shared" si="8"/>
        <v>2890125.4691342181</v>
      </c>
      <c r="F187" s="18">
        <f t="shared" si="7"/>
        <v>17099.909025710789</v>
      </c>
      <c r="G187" s="20"/>
    </row>
    <row r="188" spans="2:7" x14ac:dyDescent="0.25">
      <c r="B188" s="17">
        <v>15</v>
      </c>
      <c r="C188" s="17">
        <v>175</v>
      </c>
      <c r="D188" s="18">
        <f t="shared" si="6"/>
        <v>10000</v>
      </c>
      <c r="E188" s="18">
        <f t="shared" si="8"/>
        <v>2900125.4691342181</v>
      </c>
      <c r="F188" s="18">
        <f t="shared" si="7"/>
        <v>17159.075692377457</v>
      </c>
      <c r="G188" s="20"/>
    </row>
    <row r="189" spans="2:7" x14ac:dyDescent="0.25">
      <c r="B189" s="17">
        <v>15</v>
      </c>
      <c r="C189" s="17">
        <v>176</v>
      </c>
      <c r="D189" s="18">
        <f t="shared" si="6"/>
        <v>10000</v>
      </c>
      <c r="E189" s="18">
        <f t="shared" si="8"/>
        <v>2910125.4691342181</v>
      </c>
      <c r="F189" s="18">
        <f t="shared" si="7"/>
        <v>17218.242359044121</v>
      </c>
      <c r="G189" s="20"/>
    </row>
    <row r="190" spans="2:7" x14ac:dyDescent="0.25">
      <c r="B190" s="17">
        <v>15</v>
      </c>
      <c r="C190" s="17">
        <v>177</v>
      </c>
      <c r="D190" s="18">
        <f t="shared" si="6"/>
        <v>10000</v>
      </c>
      <c r="E190" s="18">
        <f t="shared" si="8"/>
        <v>2920125.4691342181</v>
      </c>
      <c r="F190" s="18">
        <f t="shared" si="7"/>
        <v>17277.409025710789</v>
      </c>
      <c r="G190" s="20"/>
    </row>
    <row r="191" spans="2:7" x14ac:dyDescent="0.25">
      <c r="B191" s="17">
        <v>15</v>
      </c>
      <c r="C191" s="17">
        <v>178</v>
      </c>
      <c r="D191" s="18">
        <f t="shared" si="6"/>
        <v>10000</v>
      </c>
      <c r="E191" s="18">
        <f t="shared" si="8"/>
        <v>2930125.4691342181</v>
      </c>
      <c r="F191" s="18">
        <f t="shared" si="7"/>
        <v>17336.575692377457</v>
      </c>
      <c r="G191" s="20"/>
    </row>
    <row r="192" spans="2:7" x14ac:dyDescent="0.25">
      <c r="B192" s="17">
        <v>15</v>
      </c>
      <c r="C192" s="17">
        <v>179</v>
      </c>
      <c r="D192" s="18">
        <f t="shared" si="6"/>
        <v>10000</v>
      </c>
      <c r="E192" s="18">
        <f t="shared" si="8"/>
        <v>2940125.4691342181</v>
      </c>
      <c r="F192" s="18">
        <f t="shared" si="7"/>
        <v>17395.742359044121</v>
      </c>
      <c r="G192" s="20"/>
    </row>
    <row r="193" spans="2:7" x14ac:dyDescent="0.25">
      <c r="B193" s="22">
        <v>15</v>
      </c>
      <c r="C193" s="22">
        <v>180</v>
      </c>
      <c r="D193" s="18">
        <f t="shared" si="6"/>
        <v>10000</v>
      </c>
      <c r="E193" s="23">
        <f t="shared" si="8"/>
        <v>2950125.4691342181</v>
      </c>
      <c r="F193" s="23">
        <f t="shared" si="7"/>
        <v>17454.909025710789</v>
      </c>
      <c r="G193" s="24">
        <f>E193+SUM(F182:F193)</f>
        <v>3155679.3774427474</v>
      </c>
    </row>
  </sheetData>
  <sheetProtection algorithmName="SHA-512" hashValue="UK6VN5pFCThD+afmqLIi9UrKJXNYpitB+aNffDTwSVf3gBfLP+gdNcm+yyp3wecv1HRvFYyxGwIQvapw79H3mA==" saltValue="QfWUdLZyE61Lx3HwP02pxg==" spinCount="100000" sheet="1" objects="1" scenarios="1"/>
  <mergeCells count="14">
    <mergeCell ref="F12:F13"/>
    <mergeCell ref="G12:G13"/>
    <mergeCell ref="B11:C11"/>
    <mergeCell ref="B5:C5"/>
    <mergeCell ref="B12:B13"/>
    <mergeCell ref="C12:C13"/>
    <mergeCell ref="D12:D13"/>
    <mergeCell ref="E12:E13"/>
    <mergeCell ref="B9:C9"/>
    <mergeCell ref="B3:C3"/>
    <mergeCell ref="B4:C4"/>
    <mergeCell ref="B6:C6"/>
    <mergeCell ref="B7:C7"/>
    <mergeCell ref="B8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Girisha Arora</dc:creator>
  <cp:lastModifiedBy>Mukul Malik</cp:lastModifiedBy>
  <dcterms:created xsi:type="dcterms:W3CDTF">2024-04-03T07:32:07Z</dcterms:created>
  <dcterms:modified xsi:type="dcterms:W3CDTF">2024-05-20T14:10:34Z</dcterms:modified>
</cp:coreProperties>
</file>