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0"/>
  <workbookPr/>
  <mc:AlternateContent xmlns:mc="http://schemas.openxmlformats.org/markup-compatibility/2006">
    <mc:Choice Requires="x15">
      <x15ac:absPath xmlns:x15ac="http://schemas.microsoft.com/office/spreadsheetml/2010/11/ac" url="/Users/mukul/Documents/Assetyogi/Youtube/Videos 2026/PPF Guide 2026/"/>
    </mc:Choice>
  </mc:AlternateContent>
  <xr:revisionPtr revIDLastSave="0" documentId="13_ncr:1_{84077860-07B9-C14D-9BFF-4D35618A9C03}" xr6:coauthVersionLast="47" xr6:coauthVersionMax="47" xr10:uidLastSave="{00000000-0000-0000-0000-000000000000}"/>
  <bookViews>
    <workbookView xWindow="0" yWindow="600" windowWidth="30720" windowHeight="16940" xr2:uid="{00000000-000D-0000-FFFF-FFFF00000000}"/>
  </bookViews>
  <sheets>
    <sheet name="PPF Calculato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95" i="1" l="1"/>
  <c r="A494" i="1"/>
  <c r="A493" i="1"/>
  <c r="B493" i="1" s="1"/>
  <c r="A492" i="1"/>
  <c r="A491" i="1"/>
  <c r="A490" i="1"/>
  <c r="A489" i="1"/>
  <c r="A488" i="1"/>
  <c r="B488" i="1" s="1"/>
  <c r="A487" i="1"/>
  <c r="A486" i="1"/>
  <c r="A485" i="1"/>
  <c r="B485" i="1" s="1"/>
  <c r="A484" i="1"/>
  <c r="C484" i="1" s="1"/>
  <c r="A483" i="1"/>
  <c r="A482" i="1"/>
  <c r="A481" i="1"/>
  <c r="A480" i="1"/>
  <c r="A479" i="1"/>
  <c r="A478" i="1"/>
  <c r="A477" i="1"/>
  <c r="A476" i="1"/>
  <c r="A475" i="1"/>
  <c r="A474" i="1"/>
  <c r="B474" i="1" s="1"/>
  <c r="A473" i="1"/>
  <c r="A472" i="1"/>
  <c r="B472" i="1" s="1"/>
  <c r="A471" i="1"/>
  <c r="A470" i="1"/>
  <c r="A469" i="1"/>
  <c r="C469" i="1" s="1"/>
  <c r="A468" i="1"/>
  <c r="A467" i="1"/>
  <c r="A466" i="1"/>
  <c r="B466" i="1" s="1"/>
  <c r="A465" i="1"/>
  <c r="A464" i="1"/>
  <c r="A463" i="1"/>
  <c r="A462" i="1"/>
  <c r="A461" i="1"/>
  <c r="A460" i="1"/>
  <c r="A459" i="1"/>
  <c r="A458" i="1"/>
  <c r="A457" i="1"/>
  <c r="C457" i="1" s="1"/>
  <c r="A456" i="1"/>
  <c r="A455" i="1"/>
  <c r="A454" i="1"/>
  <c r="A453" i="1"/>
  <c r="C453" i="1" s="1"/>
  <c r="A452" i="1"/>
  <c r="A451" i="1"/>
  <c r="A450" i="1"/>
  <c r="B450" i="1" s="1"/>
  <c r="A449" i="1"/>
  <c r="A448" i="1"/>
  <c r="A447" i="1"/>
  <c r="A446" i="1"/>
  <c r="A445" i="1"/>
  <c r="A444" i="1"/>
  <c r="A443" i="1"/>
  <c r="A442" i="1"/>
  <c r="C442" i="1" s="1"/>
  <c r="A441" i="1"/>
  <c r="C441" i="1" s="1"/>
  <c r="A440" i="1"/>
  <c r="A439" i="1"/>
  <c r="A438" i="1"/>
  <c r="A437" i="1"/>
  <c r="A436" i="1"/>
  <c r="A435" i="1"/>
  <c r="A434" i="1"/>
  <c r="B434" i="1" s="1"/>
  <c r="A433" i="1"/>
  <c r="C433" i="1" s="1"/>
  <c r="A432" i="1"/>
  <c r="A431" i="1"/>
  <c r="A430" i="1"/>
  <c r="A429" i="1"/>
  <c r="B429" i="1" s="1"/>
  <c r="A428" i="1"/>
  <c r="A427" i="1"/>
  <c r="A426" i="1"/>
  <c r="A425" i="1"/>
  <c r="A424" i="1"/>
  <c r="B424" i="1" s="1"/>
  <c r="A423" i="1"/>
  <c r="A422" i="1"/>
  <c r="A421" i="1"/>
  <c r="B421" i="1" s="1"/>
  <c r="A420" i="1"/>
  <c r="A419" i="1"/>
  <c r="A418" i="1"/>
  <c r="A417" i="1"/>
  <c r="A416" i="1"/>
  <c r="A415" i="1"/>
  <c r="A414" i="1"/>
  <c r="A413" i="1"/>
  <c r="C413" i="1" s="1"/>
  <c r="A412" i="1"/>
  <c r="B412" i="1" s="1"/>
  <c r="A411" i="1"/>
  <c r="A410" i="1"/>
  <c r="A409" i="1"/>
  <c r="A408" i="1"/>
  <c r="A407" i="1"/>
  <c r="A406" i="1"/>
  <c r="A405" i="1"/>
  <c r="A404" i="1"/>
  <c r="A403" i="1"/>
  <c r="A402" i="1"/>
  <c r="A401" i="1"/>
  <c r="B401" i="1" s="1"/>
  <c r="A400" i="1"/>
  <c r="A399" i="1"/>
  <c r="A398" i="1"/>
  <c r="A397" i="1"/>
  <c r="B397" i="1" s="1"/>
  <c r="A396" i="1"/>
  <c r="A395" i="1"/>
  <c r="A394" i="1"/>
  <c r="A393" i="1"/>
  <c r="A392" i="1"/>
  <c r="A391" i="1"/>
  <c r="A390" i="1"/>
  <c r="A389" i="1"/>
  <c r="A388" i="1"/>
  <c r="A387" i="1"/>
  <c r="B387" i="1" s="1"/>
  <c r="A386" i="1"/>
  <c r="A385" i="1"/>
  <c r="B385" i="1" s="1"/>
  <c r="A384" i="1"/>
  <c r="A383" i="1"/>
  <c r="A382" i="1"/>
  <c r="B382" i="1" s="1"/>
  <c r="A381" i="1"/>
  <c r="B381" i="1" s="1"/>
  <c r="A380" i="1"/>
  <c r="A379" i="1"/>
  <c r="B379" i="1" s="1"/>
  <c r="A378" i="1"/>
  <c r="B378" i="1" s="1"/>
  <c r="A377" i="1"/>
  <c r="A376" i="1"/>
  <c r="A375" i="1"/>
  <c r="A374" i="1"/>
  <c r="B374" i="1" s="1"/>
  <c r="A373" i="1"/>
  <c r="A372" i="1"/>
  <c r="A371" i="1"/>
  <c r="A370" i="1"/>
  <c r="B370" i="1" s="1"/>
  <c r="A369" i="1"/>
  <c r="A368" i="1"/>
  <c r="B368" i="1" s="1"/>
  <c r="A367" i="1"/>
  <c r="A366" i="1"/>
  <c r="B366" i="1" s="1"/>
  <c r="A365" i="1"/>
  <c r="A364" i="1"/>
  <c r="A363" i="1"/>
  <c r="A362" i="1"/>
  <c r="A361" i="1"/>
  <c r="A360" i="1"/>
  <c r="B360" i="1" s="1"/>
  <c r="A359" i="1"/>
  <c r="A358" i="1"/>
  <c r="C358" i="1" s="1"/>
  <c r="A357" i="1"/>
  <c r="A356" i="1"/>
  <c r="A355" i="1"/>
  <c r="B355" i="1" s="1"/>
  <c r="A354" i="1"/>
  <c r="A353" i="1"/>
  <c r="A352" i="1"/>
  <c r="B352" i="1" s="1"/>
  <c r="A351" i="1"/>
  <c r="A350" i="1"/>
  <c r="B350" i="1" s="1"/>
  <c r="A349" i="1"/>
  <c r="A348" i="1"/>
  <c r="A347" i="1"/>
  <c r="C347" i="1" s="1"/>
  <c r="A346" i="1"/>
  <c r="A345" i="1"/>
  <c r="A344" i="1"/>
  <c r="B344" i="1" s="1"/>
  <c r="A343" i="1"/>
  <c r="A342" i="1"/>
  <c r="A341" i="1"/>
  <c r="A340" i="1"/>
  <c r="A339" i="1"/>
  <c r="A338" i="1"/>
  <c r="A337" i="1"/>
  <c r="A336" i="1"/>
  <c r="B336" i="1" s="1"/>
  <c r="A335" i="1"/>
  <c r="A334" i="1"/>
  <c r="A333" i="1"/>
  <c r="C333" i="1" s="1"/>
  <c r="A332" i="1"/>
  <c r="A331" i="1"/>
  <c r="C331" i="1" s="1"/>
  <c r="A330" i="1"/>
  <c r="A329" i="1"/>
  <c r="A328" i="1"/>
  <c r="A327" i="1"/>
  <c r="A326" i="1"/>
  <c r="A325" i="1"/>
  <c r="A324" i="1"/>
  <c r="A323" i="1"/>
  <c r="A322" i="1"/>
  <c r="B322" i="1" s="1"/>
  <c r="A321" i="1"/>
  <c r="A320" i="1"/>
  <c r="A319" i="1"/>
  <c r="A318" i="1"/>
  <c r="B318" i="1" s="1"/>
  <c r="A317" i="1"/>
  <c r="A316" i="1"/>
  <c r="A315" i="1"/>
  <c r="A314" i="1"/>
  <c r="A313" i="1"/>
  <c r="A312" i="1"/>
  <c r="A311" i="1"/>
  <c r="A310" i="1"/>
  <c r="A309" i="1"/>
  <c r="A308" i="1"/>
  <c r="A307" i="1"/>
  <c r="A306" i="1"/>
  <c r="A305" i="1"/>
  <c r="A304" i="1"/>
  <c r="A303" i="1"/>
  <c r="A302" i="1"/>
  <c r="A301" i="1"/>
  <c r="A300" i="1"/>
  <c r="A299" i="1"/>
  <c r="A298" i="1"/>
  <c r="C298" i="1" s="1"/>
  <c r="A297" i="1"/>
  <c r="A296" i="1"/>
  <c r="A295" i="1"/>
  <c r="A294" i="1"/>
  <c r="A293" i="1"/>
  <c r="C293" i="1" s="1"/>
  <c r="A292" i="1"/>
  <c r="A291" i="1"/>
  <c r="A290" i="1"/>
  <c r="A289" i="1"/>
  <c r="C289" i="1" s="1"/>
  <c r="A288" i="1"/>
  <c r="A287" i="1"/>
  <c r="B287" i="1" s="1"/>
  <c r="A286" i="1"/>
  <c r="C286" i="1" s="1"/>
  <c r="A285" i="1"/>
  <c r="C285" i="1" s="1"/>
  <c r="A284" i="1"/>
  <c r="A283" i="1"/>
  <c r="A282" i="1"/>
  <c r="A281" i="1"/>
  <c r="B281" i="1" s="1"/>
  <c r="A280" i="1"/>
  <c r="B280" i="1" s="1"/>
  <c r="A279" i="1"/>
  <c r="A278" i="1"/>
  <c r="A277" i="1"/>
  <c r="A276" i="1"/>
  <c r="A275" i="1"/>
  <c r="B275" i="1" s="1"/>
  <c r="A274" i="1"/>
  <c r="A273" i="1"/>
  <c r="B273" i="1" s="1"/>
  <c r="A272" i="1"/>
  <c r="B272" i="1" s="1"/>
  <c r="A271" i="1"/>
  <c r="C271" i="1" s="1"/>
  <c r="A270" i="1"/>
  <c r="C270" i="1" s="1"/>
  <c r="A269" i="1"/>
  <c r="A268" i="1"/>
  <c r="A267" i="1"/>
  <c r="A266" i="1"/>
  <c r="A265" i="1"/>
  <c r="A264" i="1"/>
  <c r="A263" i="1"/>
  <c r="A262" i="1"/>
  <c r="C262" i="1" s="1"/>
  <c r="A261" i="1"/>
  <c r="A260" i="1"/>
  <c r="C260" i="1" s="1"/>
  <c r="A259" i="1"/>
  <c r="A258" i="1"/>
  <c r="A257" i="1"/>
  <c r="A256" i="1"/>
  <c r="B256" i="1" s="1"/>
  <c r="A255" i="1"/>
  <c r="A254" i="1"/>
  <c r="C254" i="1" s="1"/>
  <c r="A253" i="1"/>
  <c r="A252" i="1"/>
  <c r="A251" i="1"/>
  <c r="A250" i="1"/>
  <c r="A249" i="1"/>
  <c r="A248" i="1"/>
  <c r="A247" i="1"/>
  <c r="A246" i="1"/>
  <c r="A245" i="1"/>
  <c r="A244" i="1"/>
  <c r="A243" i="1"/>
  <c r="A242" i="1"/>
  <c r="A241" i="1"/>
  <c r="C241" i="1" s="1"/>
  <c r="A240" i="1"/>
  <c r="C240" i="1" s="1"/>
  <c r="A239" i="1"/>
  <c r="B239" i="1" s="1"/>
  <c r="A238" i="1"/>
  <c r="A237" i="1"/>
  <c r="A236" i="1"/>
  <c r="C236" i="1" s="1"/>
  <c r="A235" i="1"/>
  <c r="A234" i="1"/>
  <c r="C234" i="1" s="1"/>
  <c r="A233" i="1"/>
  <c r="A232" i="1"/>
  <c r="A231" i="1"/>
  <c r="A230" i="1"/>
  <c r="A229" i="1"/>
  <c r="A228" i="1"/>
  <c r="A227" i="1"/>
  <c r="A226" i="1"/>
  <c r="A225" i="1"/>
  <c r="B225" i="1" s="1"/>
  <c r="A224" i="1"/>
  <c r="C224" i="1" s="1"/>
  <c r="A223" i="1"/>
  <c r="B223" i="1" s="1"/>
  <c r="A222" i="1"/>
  <c r="A221" i="1"/>
  <c r="A220" i="1"/>
  <c r="A219" i="1"/>
  <c r="A218" i="1"/>
  <c r="C218" i="1" s="1"/>
  <c r="A217" i="1"/>
  <c r="C217" i="1" s="1"/>
  <c r="A216" i="1"/>
  <c r="C216" i="1" s="1"/>
  <c r="A215" i="1"/>
  <c r="B215" i="1" s="1"/>
  <c r="A214" i="1"/>
  <c r="A213" i="1"/>
  <c r="C213" i="1" s="1"/>
  <c r="A212" i="1"/>
  <c r="C212" i="1" s="1"/>
  <c r="A211" i="1"/>
  <c r="A210" i="1"/>
  <c r="C210" i="1" s="1"/>
  <c r="A209" i="1"/>
  <c r="A208" i="1"/>
  <c r="A207" i="1"/>
  <c r="B207" i="1" s="1"/>
  <c r="A206" i="1"/>
  <c r="A205" i="1"/>
  <c r="A204" i="1"/>
  <c r="A203" i="1"/>
  <c r="A202" i="1"/>
  <c r="A201" i="1"/>
  <c r="B201" i="1" s="1"/>
  <c r="A200" i="1"/>
  <c r="A199" i="1"/>
  <c r="A198" i="1"/>
  <c r="A197" i="1"/>
  <c r="C197" i="1" s="1"/>
  <c r="A196" i="1"/>
  <c r="A195" i="1"/>
  <c r="A194" i="1"/>
  <c r="A193" i="1"/>
  <c r="B193" i="1" s="1"/>
  <c r="F193" i="1" s="1"/>
  <c r="A192" i="1"/>
  <c r="C192" i="1" s="1"/>
  <c r="A191" i="1"/>
  <c r="C191" i="1" s="1"/>
  <c r="A190" i="1"/>
  <c r="A189" i="1"/>
  <c r="C189" i="1" s="1"/>
  <c r="A188" i="1"/>
  <c r="A187" i="1"/>
  <c r="A186" i="1"/>
  <c r="A185" i="1"/>
  <c r="A184" i="1"/>
  <c r="C184" i="1" s="1"/>
  <c r="A183" i="1"/>
  <c r="A182" i="1"/>
  <c r="A181" i="1"/>
  <c r="A180" i="1"/>
  <c r="C180" i="1" s="1"/>
  <c r="A179" i="1"/>
  <c r="A178" i="1"/>
  <c r="A177" i="1"/>
  <c r="B177" i="1" s="1"/>
  <c r="F177" i="1" s="1"/>
  <c r="A176" i="1"/>
  <c r="C176" i="1" s="1"/>
  <c r="A175" i="1"/>
  <c r="A174" i="1"/>
  <c r="C174" i="1" s="1"/>
  <c r="A173" i="1"/>
  <c r="B173" i="1" s="1"/>
  <c r="A172" i="1"/>
  <c r="B172" i="1" s="1"/>
  <c r="A171" i="1"/>
  <c r="B171" i="1" s="1"/>
  <c r="A170" i="1"/>
  <c r="A169" i="1"/>
  <c r="B169" i="1" s="1"/>
  <c r="A168" i="1"/>
  <c r="A167" i="1"/>
  <c r="B167" i="1" s="1"/>
  <c r="A166" i="1"/>
  <c r="B166" i="1" s="1"/>
  <c r="A165" i="1"/>
  <c r="A164" i="1"/>
  <c r="A163" i="1"/>
  <c r="A162" i="1"/>
  <c r="B162" i="1" s="1"/>
  <c r="F162" i="1" s="1"/>
  <c r="A161" i="1"/>
  <c r="A160" i="1"/>
  <c r="B160" i="1" s="1"/>
  <c r="A159" i="1"/>
  <c r="B159" i="1" s="1"/>
  <c r="A158" i="1"/>
  <c r="B158" i="1" s="1"/>
  <c r="F158" i="1" s="1"/>
  <c r="A157" i="1"/>
  <c r="C157" i="1" s="1"/>
  <c r="A156" i="1"/>
  <c r="A155" i="1"/>
  <c r="A154" i="1"/>
  <c r="B154" i="1" s="1"/>
  <c r="A153" i="1"/>
  <c r="A152" i="1"/>
  <c r="A151" i="1"/>
  <c r="A150" i="1"/>
  <c r="A149" i="1"/>
  <c r="B149" i="1" s="1"/>
  <c r="A148" i="1"/>
  <c r="B148" i="1" s="1"/>
  <c r="A147" i="1"/>
  <c r="A146" i="1"/>
  <c r="A145" i="1"/>
  <c r="A144" i="1"/>
  <c r="B144" i="1" s="1"/>
  <c r="F144" i="1" s="1"/>
  <c r="A143" i="1"/>
  <c r="B143" i="1" s="1"/>
  <c r="A142" i="1"/>
  <c r="A141" i="1"/>
  <c r="C141" i="1" s="1"/>
  <c r="A140" i="1"/>
  <c r="B140" i="1" s="1"/>
  <c r="A139" i="1"/>
  <c r="A138" i="1"/>
  <c r="B138" i="1" s="1"/>
  <c r="A137" i="1"/>
  <c r="A136" i="1"/>
  <c r="C136" i="1" s="1"/>
  <c r="A135" i="1"/>
  <c r="A134" i="1"/>
  <c r="B134" i="1" s="1"/>
  <c r="F134" i="1" s="1"/>
  <c r="A133" i="1"/>
  <c r="A132" i="1"/>
  <c r="B132" i="1" s="1"/>
  <c r="A131" i="1"/>
  <c r="A130" i="1"/>
  <c r="A129" i="1"/>
  <c r="A128" i="1"/>
  <c r="A127" i="1"/>
  <c r="B127" i="1" s="1"/>
  <c r="A126" i="1"/>
  <c r="C126" i="1" s="1"/>
  <c r="A125" i="1"/>
  <c r="C125" i="1" s="1"/>
  <c r="A124" i="1"/>
  <c r="B124" i="1" s="1"/>
  <c r="A123" i="1"/>
  <c r="A122" i="1"/>
  <c r="A121" i="1"/>
  <c r="A120" i="1"/>
  <c r="B120" i="1" s="1"/>
  <c r="A119" i="1"/>
  <c r="B119" i="1" s="1"/>
  <c r="A118" i="1"/>
  <c r="B118" i="1" s="1"/>
  <c r="F118" i="1" s="1"/>
  <c r="A117" i="1"/>
  <c r="A116" i="1"/>
  <c r="B116" i="1" s="1"/>
  <c r="A115" i="1"/>
  <c r="A114" i="1"/>
  <c r="A113" i="1"/>
  <c r="A112" i="1"/>
  <c r="C112" i="1" s="1"/>
  <c r="A111" i="1"/>
  <c r="B111" i="1" s="1"/>
  <c r="A110" i="1"/>
  <c r="C110" i="1" s="1"/>
  <c r="A109" i="1"/>
  <c r="C109" i="1" s="1"/>
  <c r="A108" i="1"/>
  <c r="A107" i="1"/>
  <c r="B107" i="1" s="1"/>
  <c r="A106" i="1"/>
  <c r="A105" i="1"/>
  <c r="A104" i="1"/>
  <c r="C104" i="1" s="1"/>
  <c r="A103" i="1"/>
  <c r="C103" i="1" s="1"/>
  <c r="A102" i="1"/>
  <c r="B102" i="1" s="1"/>
  <c r="F102" i="1" s="1"/>
  <c r="A101" i="1"/>
  <c r="A100" i="1"/>
  <c r="B100" i="1" s="1"/>
  <c r="A99" i="1"/>
  <c r="B99" i="1" s="1"/>
  <c r="A98" i="1"/>
  <c r="A97" i="1"/>
  <c r="A96" i="1"/>
  <c r="C96" i="1" s="1"/>
  <c r="A95" i="1"/>
  <c r="A94" i="1"/>
  <c r="B94" i="1" s="1"/>
  <c r="F94" i="1" s="1"/>
  <c r="A93" i="1"/>
  <c r="C93" i="1" s="1"/>
  <c r="A92" i="1"/>
  <c r="C92" i="1" s="1"/>
  <c r="A91" i="1"/>
  <c r="B91" i="1" s="1"/>
  <c r="A90" i="1"/>
  <c r="A89" i="1"/>
  <c r="A88" i="1"/>
  <c r="C88" i="1" s="1"/>
  <c r="A87" i="1"/>
  <c r="B87" i="1" s="1"/>
  <c r="A86" i="1"/>
  <c r="C86" i="1" s="1"/>
  <c r="A85" i="1"/>
  <c r="B85" i="1" s="1"/>
  <c r="A84" i="1"/>
  <c r="C84" i="1" s="1"/>
  <c r="A83" i="1"/>
  <c r="C83" i="1" s="1"/>
  <c r="A82" i="1"/>
  <c r="B82" i="1" s="1"/>
  <c r="F82" i="1" s="1"/>
  <c r="A81" i="1"/>
  <c r="A80" i="1"/>
  <c r="A79" i="1"/>
  <c r="B79" i="1" s="1"/>
  <c r="F79" i="1" s="1"/>
  <c r="A78" i="1"/>
  <c r="C78" i="1" s="1"/>
  <c r="A77" i="1"/>
  <c r="C77" i="1" s="1"/>
  <c r="A76" i="1"/>
  <c r="C76" i="1" s="1"/>
  <c r="A75" i="1"/>
  <c r="B75" i="1" s="1"/>
  <c r="A74" i="1"/>
  <c r="A73" i="1"/>
  <c r="A72" i="1"/>
  <c r="C72" i="1" s="1"/>
  <c r="A71" i="1"/>
  <c r="B71" i="1" s="1"/>
  <c r="F71" i="1" s="1"/>
  <c r="A70" i="1"/>
  <c r="A69" i="1"/>
  <c r="A68" i="1"/>
  <c r="A67" i="1"/>
  <c r="A66" i="1"/>
  <c r="A65" i="1"/>
  <c r="A64" i="1"/>
  <c r="B64" i="1" s="1"/>
  <c r="F64" i="1" s="1"/>
  <c r="A63" i="1"/>
  <c r="B63" i="1" s="1"/>
  <c r="A62" i="1"/>
  <c r="B62" i="1" s="1"/>
  <c r="F62" i="1" s="1"/>
  <c r="A61" i="1"/>
  <c r="A60" i="1"/>
  <c r="A59" i="1"/>
  <c r="A58" i="1"/>
  <c r="A57" i="1"/>
  <c r="A56" i="1"/>
  <c r="C56" i="1" s="1"/>
  <c r="A55" i="1"/>
  <c r="B55" i="1" s="1"/>
  <c r="A54" i="1"/>
  <c r="B54" i="1" s="1"/>
  <c r="A53" i="1"/>
  <c r="A52" i="1"/>
  <c r="C52" i="1" s="1"/>
  <c r="A51" i="1"/>
  <c r="A50" i="1"/>
  <c r="A49" i="1"/>
  <c r="A48" i="1"/>
  <c r="B48" i="1" s="1"/>
  <c r="F48" i="1" s="1"/>
  <c r="A47" i="1"/>
  <c r="B47" i="1" s="1"/>
  <c r="F47" i="1" s="1"/>
  <c r="A46" i="1"/>
  <c r="C46" i="1" s="1"/>
  <c r="A45" i="1"/>
  <c r="A44" i="1"/>
  <c r="B44" i="1" s="1"/>
  <c r="A43" i="1"/>
  <c r="A42" i="1"/>
  <c r="B42" i="1" s="1"/>
  <c r="A41" i="1"/>
  <c r="A40" i="1"/>
  <c r="C40" i="1" s="1"/>
  <c r="A39" i="1"/>
  <c r="B39" i="1" s="1"/>
  <c r="A38" i="1"/>
  <c r="A37" i="1"/>
  <c r="A36" i="1"/>
  <c r="A35" i="1"/>
  <c r="B35" i="1" s="1"/>
  <c r="A34" i="1"/>
  <c r="A33" i="1"/>
  <c r="A32" i="1"/>
  <c r="B32" i="1" s="1"/>
  <c r="A31" i="1"/>
  <c r="B31" i="1" s="1"/>
  <c r="A30" i="1"/>
  <c r="B30" i="1" s="1"/>
  <c r="A29" i="1"/>
  <c r="C29" i="1" s="1"/>
  <c r="A28" i="1"/>
  <c r="C28" i="1" s="1"/>
  <c r="A27" i="1"/>
  <c r="A26" i="1"/>
  <c r="B26" i="1" s="1"/>
  <c r="F26" i="1" s="1"/>
  <c r="A25" i="1"/>
  <c r="A24" i="1"/>
  <c r="C24" i="1" s="1"/>
  <c r="A23" i="1"/>
  <c r="A22" i="1"/>
  <c r="B22" i="1" s="1"/>
  <c r="F22" i="1" s="1"/>
  <c r="A21" i="1"/>
  <c r="A20" i="1"/>
  <c r="A19" i="1"/>
  <c r="A18" i="1"/>
  <c r="A17" i="1"/>
  <c r="A16" i="1"/>
  <c r="C16" i="1" s="1"/>
  <c r="D16" i="1" s="1"/>
  <c r="B8" i="1"/>
  <c r="B6" i="1"/>
  <c r="C272" i="1" l="1"/>
  <c r="F492" i="1"/>
  <c r="F462" i="1"/>
  <c r="F470" i="1"/>
  <c r="C401" i="1"/>
  <c r="F397" i="1"/>
  <c r="C381" i="1"/>
  <c r="F429" i="1"/>
  <c r="C397" i="1"/>
  <c r="C79" i="1"/>
  <c r="C408" i="1"/>
  <c r="C35" i="1"/>
  <c r="C201" i="1"/>
  <c r="C239" i="1"/>
  <c r="F281" i="1"/>
  <c r="C287" i="1"/>
  <c r="C350" i="1"/>
  <c r="C392" i="1"/>
  <c r="C396" i="1"/>
  <c r="F421" i="1"/>
  <c r="F485" i="1"/>
  <c r="B212" i="1"/>
  <c r="F212" i="1" s="1"/>
  <c r="F239" i="1"/>
  <c r="B373" i="1"/>
  <c r="F373" i="1" s="1"/>
  <c r="B404" i="1"/>
  <c r="B455" i="1"/>
  <c r="C158" i="1"/>
  <c r="B392" i="1"/>
  <c r="F392" i="1" s="1"/>
  <c r="B247" i="1"/>
  <c r="F247" i="1" s="1"/>
  <c r="C373" i="1"/>
  <c r="C404" i="1"/>
  <c r="B396" i="1"/>
  <c r="F396" i="1" s="1"/>
  <c r="B56" i="1"/>
  <c r="F56" i="1" s="1"/>
  <c r="C62" i="1"/>
  <c r="F412" i="1"/>
  <c r="B452" i="1"/>
  <c r="B484" i="1"/>
  <c r="B286" i="1"/>
  <c r="F286" i="1" s="1"/>
  <c r="F201" i="1"/>
  <c r="B402" i="1"/>
  <c r="B420" i="1"/>
  <c r="C436" i="1"/>
  <c r="C461" i="1"/>
  <c r="C64" i="1"/>
  <c r="B83" i="1"/>
  <c r="F83" i="1" s="1"/>
  <c r="B191" i="1"/>
  <c r="F191" i="1" s="1"/>
  <c r="F273" i="1"/>
  <c r="B285" i="1"/>
  <c r="F285" i="1" s="1"/>
  <c r="B365" i="1"/>
  <c r="F365" i="1" s="1"/>
  <c r="B492" i="1"/>
  <c r="B240" i="1"/>
  <c r="F240" i="1" s="1"/>
  <c r="C280" i="1"/>
  <c r="C365" i="1"/>
  <c r="B29" i="1"/>
  <c r="F29" i="1" s="1"/>
  <c r="C48" i="1"/>
  <c r="B110" i="1"/>
  <c r="F110" i="1" s="1"/>
  <c r="C144" i="1"/>
  <c r="C215" i="1"/>
  <c r="F225" i="1"/>
  <c r="B271" i="1"/>
  <c r="F271" i="1" s="1"/>
  <c r="F374" i="1"/>
  <c r="C403" i="1"/>
  <c r="B435" i="1"/>
  <c r="C444" i="1"/>
  <c r="C451" i="1"/>
  <c r="C485" i="1"/>
  <c r="B228" i="1"/>
  <c r="F228" i="1" s="1"/>
  <c r="B428" i="1"/>
  <c r="F428" i="1" s="1"/>
  <c r="B436" i="1"/>
  <c r="B468" i="1"/>
  <c r="B70" i="1"/>
  <c r="F70" i="1" s="1"/>
  <c r="C94" i="1"/>
  <c r="F154" i="1"/>
  <c r="C228" i="1"/>
  <c r="B333" i="1"/>
  <c r="F333" i="1" s="1"/>
  <c r="B386" i="1"/>
  <c r="C428" i="1"/>
  <c r="C468" i="1"/>
  <c r="C70" i="1"/>
  <c r="C102" i="1"/>
  <c r="C166" i="1"/>
  <c r="C177" i="1"/>
  <c r="C256" i="1"/>
  <c r="C420" i="1"/>
  <c r="C22" i="1"/>
  <c r="C382" i="1"/>
  <c r="B451" i="1"/>
  <c r="F451" i="1" s="1"/>
  <c r="F493" i="1"/>
  <c r="C435" i="1"/>
  <c r="B442" i="1"/>
  <c r="C31" i="1"/>
  <c r="C127" i="1"/>
  <c r="B176" i="1"/>
  <c r="F176" i="1" s="1"/>
  <c r="B224" i="1"/>
  <c r="F224" i="1" s="1"/>
  <c r="C318" i="1"/>
  <c r="F318" i="1"/>
  <c r="B136" i="1"/>
  <c r="F136" i="1" s="1"/>
  <c r="C149" i="1"/>
  <c r="B407" i="1"/>
  <c r="B456" i="1"/>
  <c r="C225" i="1"/>
  <c r="C374" i="1"/>
  <c r="B444" i="1"/>
  <c r="C492" i="1"/>
  <c r="C85" i="1"/>
  <c r="C118" i="1"/>
  <c r="F169" i="1"/>
  <c r="F350" i="1"/>
  <c r="F366" i="1"/>
  <c r="F382" i="1"/>
  <c r="C385" i="1"/>
  <c r="B408" i="1"/>
  <c r="C421" i="1"/>
  <c r="B423" i="1"/>
  <c r="C429" i="1"/>
  <c r="C27" i="1"/>
  <c r="B27" i="1"/>
  <c r="C188" i="1"/>
  <c r="B188" i="1"/>
  <c r="F188" i="1" s="1"/>
  <c r="C317" i="1"/>
  <c r="B317" i="1"/>
  <c r="F317" i="1" s="1"/>
  <c r="C490" i="1"/>
  <c r="C325" i="1"/>
  <c r="B325" i="1"/>
  <c r="F325" i="1" s="1"/>
  <c r="B23" i="1"/>
  <c r="F23" i="1" s="1"/>
  <c r="C23" i="1"/>
  <c r="C150" i="1"/>
  <c r="B150" i="1"/>
  <c r="F150" i="1" s="1"/>
  <c r="C119" i="1"/>
  <c r="C306" i="1"/>
  <c r="C108" i="1"/>
  <c r="B108" i="1"/>
  <c r="F108" i="1" s="1"/>
  <c r="C167" i="1"/>
  <c r="B142" i="1"/>
  <c r="F142" i="1" s="1"/>
  <c r="C142" i="1"/>
  <c r="C220" i="1"/>
  <c r="B220" i="1"/>
  <c r="C39" i="1"/>
  <c r="C196" i="1"/>
  <c r="B196" i="1"/>
  <c r="F54" i="1"/>
  <c r="C54" i="1"/>
  <c r="B86" i="1"/>
  <c r="F86" i="1" s="1"/>
  <c r="B151" i="1"/>
  <c r="F151" i="1" s="1"/>
  <c r="C151" i="1"/>
  <c r="C208" i="1"/>
  <c r="B208" i="1"/>
  <c r="B95" i="1"/>
  <c r="F95" i="1" s="1"/>
  <c r="C95" i="1"/>
  <c r="B128" i="1"/>
  <c r="F128" i="1" s="1"/>
  <c r="C128" i="1"/>
  <c r="B405" i="1"/>
  <c r="C405" i="1"/>
  <c r="C32" i="1"/>
  <c r="F32" i="1"/>
  <c r="C80" i="1"/>
  <c r="B80" i="1"/>
  <c r="F80" i="1" s="1"/>
  <c r="C37" i="1"/>
  <c r="B37" i="1"/>
  <c r="F37" i="1" s="1"/>
  <c r="B103" i="1"/>
  <c r="F103" i="1" s="1"/>
  <c r="C204" i="1"/>
  <c r="B204" i="1"/>
  <c r="C232" i="1"/>
  <c r="B232" i="1"/>
  <c r="F232" i="1" s="1"/>
  <c r="C238" i="1"/>
  <c r="C357" i="1"/>
  <c r="B357" i="1"/>
  <c r="F357" i="1" s="1"/>
  <c r="B376" i="1"/>
  <c r="C290" i="1"/>
  <c r="C199" i="1"/>
  <c r="C248" i="1"/>
  <c r="B248" i="1"/>
  <c r="F248" i="1" s="1"/>
  <c r="B471" i="1"/>
  <c r="C71" i="1"/>
  <c r="C159" i="1"/>
  <c r="B192" i="1"/>
  <c r="F192" i="1" s="1"/>
  <c r="B257" i="1"/>
  <c r="F257" i="1" s="1"/>
  <c r="B264" i="1"/>
  <c r="F264" i="1" s="1"/>
  <c r="B389" i="1"/>
  <c r="F389" i="1"/>
  <c r="C389" i="1"/>
  <c r="C30" i="1"/>
  <c r="C63" i="1"/>
  <c r="B104" i="1"/>
  <c r="F104" i="1" s="1"/>
  <c r="C120" i="1"/>
  <c r="C165" i="1"/>
  <c r="B165" i="1"/>
  <c r="F165" i="1" s="1"/>
  <c r="B184" i="1"/>
  <c r="F184" i="1" s="1"/>
  <c r="B222" i="1"/>
  <c r="B233" i="1"/>
  <c r="C255" i="1"/>
  <c r="B255" i="1"/>
  <c r="C296" i="1"/>
  <c r="C341" i="1"/>
  <c r="B341" i="1"/>
  <c r="F341" i="1" s="1"/>
  <c r="B418" i="1"/>
  <c r="B28" i="1"/>
  <c r="F28" i="1" s="1"/>
  <c r="F30" i="1"/>
  <c r="B38" i="1"/>
  <c r="F38" i="1" s="1"/>
  <c r="C55" i="1"/>
  <c r="B72" i="1"/>
  <c r="F72" i="1" s="1"/>
  <c r="B78" i="1"/>
  <c r="F78" i="1" s="1"/>
  <c r="B96" i="1"/>
  <c r="F96" i="1" s="1"/>
  <c r="B109" i="1"/>
  <c r="F109" i="1" s="1"/>
  <c r="B112" i="1"/>
  <c r="F112" i="1" s="1"/>
  <c r="F120" i="1"/>
  <c r="B126" i="1"/>
  <c r="F126" i="1" s="1"/>
  <c r="C134" i="1"/>
  <c r="C152" i="1"/>
  <c r="B175" i="1"/>
  <c r="F175" i="1" s="1"/>
  <c r="B200" i="1"/>
  <c r="F200" i="1" s="1"/>
  <c r="B209" i="1"/>
  <c r="F209" i="1" s="1"/>
  <c r="B231" i="1"/>
  <c r="C233" i="1"/>
  <c r="C249" i="1"/>
  <c r="C279" i="1"/>
  <c r="B279" i="1"/>
  <c r="C288" i="1"/>
  <c r="B288" i="1"/>
  <c r="F288" i="1" s="1"/>
  <c r="B305" i="1"/>
  <c r="F305" i="1" s="1"/>
  <c r="B334" i="1"/>
  <c r="B342" i="1"/>
  <c r="C349" i="1"/>
  <c r="B437" i="1"/>
  <c r="C437" i="1"/>
  <c r="F440" i="1"/>
  <c r="F460" i="1"/>
  <c r="C476" i="1"/>
  <c r="C263" i="1"/>
  <c r="B263" i="1"/>
  <c r="B313" i="1"/>
  <c r="F313" i="1" s="1"/>
  <c r="B146" i="1"/>
  <c r="F146" i="1" s="1"/>
  <c r="C168" i="1"/>
  <c r="B168" i="1"/>
  <c r="F168" i="1" s="1"/>
  <c r="B251" i="1"/>
  <c r="C313" i="1"/>
  <c r="C417" i="1"/>
  <c r="B417" i="1"/>
  <c r="F417" i="1" s="1"/>
  <c r="C426" i="1"/>
  <c r="B426" i="1"/>
  <c r="B40" i="1"/>
  <c r="F40" i="1" s="1"/>
  <c r="B46" i="1"/>
  <c r="F46" i="1" s="1"/>
  <c r="B84" i="1"/>
  <c r="F84" i="1" s="1"/>
  <c r="F138" i="1"/>
  <c r="B440" i="1"/>
  <c r="B482" i="1"/>
  <c r="F482" i="1" s="1"/>
  <c r="B24" i="1"/>
  <c r="F24" i="1" s="1"/>
  <c r="C87" i="1"/>
  <c r="B152" i="1"/>
  <c r="F152" i="1" s="1"/>
  <c r="C160" i="1"/>
  <c r="F160" i="1"/>
  <c r="B216" i="1"/>
  <c r="F216" i="1" s="1"/>
  <c r="C257" i="1"/>
  <c r="B267" i="1"/>
  <c r="F336" i="1"/>
  <c r="B349" i="1"/>
  <c r="F368" i="1"/>
  <c r="B413" i="1"/>
  <c r="F413" i="1" s="1"/>
  <c r="C440" i="1"/>
  <c r="B16" i="1"/>
  <c r="F16" i="1" s="1"/>
  <c r="C38" i="1"/>
  <c r="C47" i="1"/>
  <c r="B88" i="1"/>
  <c r="F88" i="1" s="1"/>
  <c r="B135" i="1"/>
  <c r="C135" i="1"/>
  <c r="B157" i="1"/>
  <c r="F157" i="1" s="1"/>
  <c r="B180" i="1"/>
  <c r="F180" i="1" s="1"/>
  <c r="B185" i="1"/>
  <c r="F185" i="1" s="1"/>
  <c r="C185" i="1"/>
  <c r="C200" i="1"/>
  <c r="C209" i="1"/>
  <c r="C231" i="1"/>
  <c r="C247" i="1"/>
  <c r="F272" i="1"/>
  <c r="B289" i="1"/>
  <c r="F289" i="1" s="1"/>
  <c r="B297" i="1"/>
  <c r="F297" i="1" s="1"/>
  <c r="C297" i="1"/>
  <c r="C305" i="1"/>
  <c r="C334" i="1"/>
  <c r="C342" i="1"/>
  <c r="B403" i="1"/>
  <c r="F403" i="1" s="1"/>
  <c r="F420" i="1"/>
  <c r="F437" i="1"/>
  <c r="B445" i="1"/>
  <c r="C445" i="1"/>
  <c r="B460" i="1"/>
  <c r="B243" i="1"/>
  <c r="B259" i="1"/>
  <c r="F259" i="1" s="1"/>
  <c r="C111" i="1"/>
  <c r="B199" i="1"/>
  <c r="B284" i="1"/>
  <c r="F284" i="1" s="1"/>
  <c r="B296" i="1"/>
  <c r="F296" i="1" s="1"/>
  <c r="B372" i="1"/>
  <c r="B487" i="1"/>
  <c r="C226" i="1"/>
  <c r="B249" i="1"/>
  <c r="C264" i="1"/>
  <c r="B326" i="1"/>
  <c r="F326" i="1"/>
  <c r="C326" i="1"/>
  <c r="F344" i="1"/>
  <c r="C449" i="1"/>
  <c r="B469" i="1"/>
  <c r="F469" i="1"/>
  <c r="B476" i="1"/>
  <c r="B217" i="1"/>
  <c r="F280" i="1"/>
  <c r="C282" i="1"/>
  <c r="C388" i="1"/>
  <c r="B388" i="1"/>
  <c r="F424" i="1"/>
  <c r="B453" i="1"/>
  <c r="C460" i="1"/>
  <c r="C474" i="1"/>
  <c r="B477" i="1"/>
  <c r="F477" i="1" s="1"/>
  <c r="C477" i="1"/>
  <c r="F256" i="1"/>
  <c r="B265" i="1"/>
  <c r="C304" i="1"/>
  <c r="B304" i="1"/>
  <c r="C323" i="1"/>
  <c r="B323" i="1"/>
  <c r="B328" i="1"/>
  <c r="C467" i="1"/>
  <c r="B467" i="1"/>
  <c r="C483" i="1"/>
  <c r="C143" i="1"/>
  <c r="C193" i="1"/>
  <c r="B236" i="1"/>
  <c r="F236" i="1" s="1"/>
  <c r="C265" i="1"/>
  <c r="C312" i="1"/>
  <c r="B312" i="1"/>
  <c r="B358" i="1"/>
  <c r="B380" i="1"/>
  <c r="F380" i="1" s="1"/>
  <c r="C452" i="1"/>
  <c r="B461" i="1"/>
  <c r="F461" i="1"/>
  <c r="B483" i="1"/>
  <c r="B241" i="1"/>
  <c r="F352" i="1"/>
  <c r="F360" i="1"/>
  <c r="F381" i="1"/>
  <c r="C412" i="1"/>
  <c r="C419" i="1"/>
  <c r="B419" i="1"/>
  <c r="B439" i="1"/>
  <c r="F439" i="1" s="1"/>
  <c r="F455" i="1"/>
  <c r="C458" i="1"/>
  <c r="B464" i="1"/>
  <c r="F468" i="1"/>
  <c r="C281" i="1"/>
  <c r="C295" i="1"/>
  <c r="C493" i="1"/>
  <c r="C273" i="1"/>
  <c r="C366" i="1"/>
  <c r="E16" i="1"/>
  <c r="Z16" i="1" s="1"/>
  <c r="C253" i="1"/>
  <c r="B21" i="1"/>
  <c r="F21" i="1" s="1"/>
  <c r="C50" i="1"/>
  <c r="C156" i="1"/>
  <c r="C21" i="1"/>
  <c r="C34" i="1"/>
  <c r="B52" i="1"/>
  <c r="F52" i="1" s="1"/>
  <c r="B58" i="1"/>
  <c r="F58" i="1" s="1"/>
  <c r="B92" i="1"/>
  <c r="F92" i="1" s="1"/>
  <c r="B125" i="1"/>
  <c r="F125" i="1" s="1"/>
  <c r="C147" i="1"/>
  <c r="B147" i="1"/>
  <c r="B156" i="1"/>
  <c r="F156" i="1" s="1"/>
  <c r="C170" i="1"/>
  <c r="B170" i="1"/>
  <c r="C179" i="1"/>
  <c r="B181" i="1"/>
  <c r="F181" i="1" s="1"/>
  <c r="C181" i="1"/>
  <c r="B206" i="1"/>
  <c r="C302" i="1"/>
  <c r="C308" i="1"/>
  <c r="C315" i="1"/>
  <c r="B315" i="1"/>
  <c r="C26" i="1"/>
  <c r="B34" i="1"/>
  <c r="F34" i="1" s="1"/>
  <c r="B36" i="1"/>
  <c r="F42" i="1"/>
  <c r="C44" i="1"/>
  <c r="C60" i="1"/>
  <c r="C68" i="1"/>
  <c r="C81" i="1"/>
  <c r="B81" i="1"/>
  <c r="F81" i="1" s="1"/>
  <c r="F85" i="1"/>
  <c r="C90" i="1"/>
  <c r="B90" i="1"/>
  <c r="F116" i="1"/>
  <c r="C116" i="1"/>
  <c r="F132" i="1"/>
  <c r="C132" i="1"/>
  <c r="C163" i="1"/>
  <c r="B163" i="1"/>
  <c r="F163" i="1" s="1"/>
  <c r="F166" i="1"/>
  <c r="B179" i="1"/>
  <c r="F179" i="1" s="1"/>
  <c r="B302" i="1"/>
  <c r="F302" i="1" s="1"/>
  <c r="B308" i="1"/>
  <c r="F308" i="1" s="1"/>
  <c r="F127" i="1"/>
  <c r="C371" i="1"/>
  <c r="C414" i="1"/>
  <c r="B414" i="1"/>
  <c r="B19" i="1"/>
  <c r="F19" i="1" s="1"/>
  <c r="C66" i="1"/>
  <c r="B60" i="1"/>
  <c r="F60" i="1" s="1"/>
  <c r="B68" i="1"/>
  <c r="F68" i="1" s="1"/>
  <c r="C36" i="1"/>
  <c r="F55" i="1"/>
  <c r="C73" i="1"/>
  <c r="B73" i="1"/>
  <c r="F73" i="1" s="1"/>
  <c r="F119" i="1"/>
  <c r="B229" i="1"/>
  <c r="F229" i="1" s="1"/>
  <c r="C41" i="1"/>
  <c r="B41" i="1"/>
  <c r="F41" i="1" s="1"/>
  <c r="C57" i="1"/>
  <c r="B57" i="1"/>
  <c r="C65" i="1"/>
  <c r="B65" i="1"/>
  <c r="F65" i="1" s="1"/>
  <c r="B77" i="1"/>
  <c r="F77" i="1" s="1"/>
  <c r="B93" i="1"/>
  <c r="F93" i="1" s="1"/>
  <c r="C106" i="1"/>
  <c r="B106" i="1"/>
  <c r="F106" i="1" s="1"/>
  <c r="C123" i="1"/>
  <c r="B123" i="1"/>
  <c r="C139" i="1"/>
  <c r="B139" i="1"/>
  <c r="C164" i="1"/>
  <c r="C229" i="1"/>
  <c r="C74" i="1"/>
  <c r="C42" i="1"/>
  <c r="C115" i="1"/>
  <c r="B115" i="1"/>
  <c r="F115" i="1" s="1"/>
  <c r="C131" i="1"/>
  <c r="B131" i="1"/>
  <c r="F131" i="1" s="1"/>
  <c r="C206" i="1"/>
  <c r="B253" i="1"/>
  <c r="F253" i="1" s="1"/>
  <c r="C19" i="1"/>
  <c r="B50" i="1"/>
  <c r="F50" i="1" s="1"/>
  <c r="F100" i="1"/>
  <c r="C18" i="1"/>
  <c r="B98" i="1"/>
  <c r="F98" i="1" s="1"/>
  <c r="C98" i="1"/>
  <c r="C100" i="1"/>
  <c r="F148" i="1"/>
  <c r="C148" i="1"/>
  <c r="C227" i="1"/>
  <c r="B227" i="1"/>
  <c r="F227" i="1" s="1"/>
  <c r="B18" i="1"/>
  <c r="F18" i="1" s="1"/>
  <c r="B20" i="1"/>
  <c r="C49" i="1"/>
  <c r="B49" i="1"/>
  <c r="F49" i="1" s="1"/>
  <c r="C20" i="1"/>
  <c r="F31" i="1"/>
  <c r="C33" i="1"/>
  <c r="B33" i="1"/>
  <c r="F35" i="1"/>
  <c r="B43" i="1"/>
  <c r="F43" i="1" s="1"/>
  <c r="B45" i="1"/>
  <c r="F45" i="1" s="1"/>
  <c r="B51" i="1"/>
  <c r="B53" i="1"/>
  <c r="F53" i="1" s="1"/>
  <c r="B59" i="1"/>
  <c r="F59" i="1" s="1"/>
  <c r="B61" i="1"/>
  <c r="F61" i="1" s="1"/>
  <c r="B67" i="1"/>
  <c r="B69" i="1"/>
  <c r="C75" i="1"/>
  <c r="F91" i="1"/>
  <c r="C91" i="1"/>
  <c r="B101" i="1"/>
  <c r="F101" i="1" s="1"/>
  <c r="B117" i="1"/>
  <c r="F117" i="1" s="1"/>
  <c r="B133" i="1"/>
  <c r="F133" i="1" s="1"/>
  <c r="F149" i="1"/>
  <c r="B164" i="1"/>
  <c r="F164" i="1" s="1"/>
  <c r="F167" i="1"/>
  <c r="C183" i="1"/>
  <c r="B183" i="1"/>
  <c r="C194" i="1"/>
  <c r="B194" i="1"/>
  <c r="F194" i="1" s="1"/>
  <c r="C222" i="1"/>
  <c r="B294" i="1"/>
  <c r="F294" i="1" s="1"/>
  <c r="C294" i="1"/>
  <c r="C324" i="1"/>
  <c r="B324" i="1"/>
  <c r="F324" i="1" s="1"/>
  <c r="C17" i="1"/>
  <c r="B17" i="1"/>
  <c r="F17" i="1" s="1"/>
  <c r="F107" i="1"/>
  <c r="C107" i="1"/>
  <c r="F143" i="1"/>
  <c r="C384" i="1"/>
  <c r="B384" i="1"/>
  <c r="F44" i="1"/>
  <c r="C58" i="1"/>
  <c r="B74" i="1"/>
  <c r="F74" i="1" s="1"/>
  <c r="B76" i="1"/>
  <c r="F76" i="1" s="1"/>
  <c r="F173" i="1"/>
  <c r="C173" i="1"/>
  <c r="B371" i="1"/>
  <c r="F371" i="1" s="1"/>
  <c r="B66" i="1"/>
  <c r="F66" i="1" s="1"/>
  <c r="B141" i="1"/>
  <c r="C198" i="1"/>
  <c r="B198" i="1"/>
  <c r="C25" i="1"/>
  <c r="B25" i="1"/>
  <c r="C43" i="1"/>
  <c r="C45" i="1"/>
  <c r="C51" i="1"/>
  <c r="C53" i="1"/>
  <c r="C59" i="1"/>
  <c r="C61" i="1"/>
  <c r="C67" i="1"/>
  <c r="C69" i="1"/>
  <c r="C82" i="1"/>
  <c r="C99" i="1"/>
  <c r="C101" i="1"/>
  <c r="C117" i="1"/>
  <c r="F124" i="1"/>
  <c r="C124" i="1"/>
  <c r="C133" i="1"/>
  <c r="F140" i="1"/>
  <c r="C140" i="1"/>
  <c r="C155" i="1"/>
  <c r="B155" i="1"/>
  <c r="F155" i="1" s="1"/>
  <c r="C186" i="1"/>
  <c r="B186" i="1"/>
  <c r="B189" i="1"/>
  <c r="C202" i="1"/>
  <c r="B202" i="1"/>
  <c r="F202" i="1" s="1"/>
  <c r="C211" i="1"/>
  <c r="B211" i="1"/>
  <c r="F211" i="1" s="1"/>
  <c r="B213" i="1"/>
  <c r="F213" i="1" s="1"/>
  <c r="C250" i="1"/>
  <c r="B250" i="1"/>
  <c r="F250" i="1" s="1"/>
  <c r="B260" i="1"/>
  <c r="F322" i="1"/>
  <c r="C322" i="1"/>
  <c r="F223" i="1"/>
  <c r="B246" i="1"/>
  <c r="F246" i="1" s="1"/>
  <c r="C268" i="1"/>
  <c r="B268" i="1"/>
  <c r="B278" i="1"/>
  <c r="F278" i="1" s="1"/>
  <c r="C320" i="1"/>
  <c r="B329" i="1"/>
  <c r="F329" i="1" s="1"/>
  <c r="C329" i="1"/>
  <c r="B345" i="1"/>
  <c r="C345" i="1"/>
  <c r="C235" i="1"/>
  <c r="B235" i="1"/>
  <c r="F235" i="1" s="1"/>
  <c r="C237" i="1"/>
  <c r="C246" i="1"/>
  <c r="C266" i="1"/>
  <c r="B266" i="1"/>
  <c r="C278" i="1"/>
  <c r="C300" i="1"/>
  <c r="B320" i="1"/>
  <c r="F320" i="1" s="1"/>
  <c r="B361" i="1"/>
  <c r="F361" i="1"/>
  <c r="B369" i="1"/>
  <c r="F369" i="1"/>
  <c r="C369" i="1"/>
  <c r="C480" i="1"/>
  <c r="F480" i="1"/>
  <c r="B480" i="1"/>
  <c r="B114" i="1"/>
  <c r="B122" i="1"/>
  <c r="C178" i="1"/>
  <c r="B178" i="1"/>
  <c r="F178" i="1" s="1"/>
  <c r="C195" i="1"/>
  <c r="C219" i="1"/>
  <c r="B219" i="1"/>
  <c r="C230" i="1"/>
  <c r="B89" i="1"/>
  <c r="B97" i="1"/>
  <c r="B105" i="1"/>
  <c r="B113" i="1"/>
  <c r="C114" i="1"/>
  <c r="B121" i="1"/>
  <c r="C122" i="1"/>
  <c r="B129" i="1"/>
  <c r="C130" i="1"/>
  <c r="B137" i="1"/>
  <c r="C138" i="1"/>
  <c r="B145" i="1"/>
  <c r="C146" i="1"/>
  <c r="B153" i="1"/>
  <c r="C154" i="1"/>
  <c r="B161" i="1"/>
  <c r="C162" i="1"/>
  <c r="C169" i="1"/>
  <c r="C175" i="1"/>
  <c r="B190" i="1"/>
  <c r="F190" i="1" s="1"/>
  <c r="B195" i="1"/>
  <c r="B205" i="1"/>
  <c r="F205" i="1" s="1"/>
  <c r="C207" i="1"/>
  <c r="B214" i="1"/>
  <c r="F214" i="1" s="1"/>
  <c r="B221" i="1"/>
  <c r="C223" i="1"/>
  <c r="B230" i="1"/>
  <c r="F230" i="1" s="1"/>
  <c r="B237" i="1"/>
  <c r="F237" i="1" s="1"/>
  <c r="B244" i="1"/>
  <c r="F244" i="1" s="1"/>
  <c r="C269" i="1"/>
  <c r="B276" i="1"/>
  <c r="F276" i="1" s="1"/>
  <c r="C292" i="1"/>
  <c r="B292" i="1"/>
  <c r="B300" i="1"/>
  <c r="B310" i="1"/>
  <c r="F310" i="1" s="1"/>
  <c r="C361" i="1"/>
  <c r="C89" i="1"/>
  <c r="C97" i="1"/>
  <c r="C105" i="1"/>
  <c r="C113" i="1"/>
  <c r="C121" i="1"/>
  <c r="C129" i="1"/>
  <c r="C137" i="1"/>
  <c r="C145" i="1"/>
  <c r="C153" i="1"/>
  <c r="C161" i="1"/>
  <c r="C172" i="1"/>
  <c r="C182" i="1"/>
  <c r="C187" i="1"/>
  <c r="B197" i="1"/>
  <c r="C205" i="1"/>
  <c r="C221" i="1"/>
  <c r="C244" i="1"/>
  <c r="B269" i="1"/>
  <c r="F269" i="1" s="1"/>
  <c r="C276" i="1"/>
  <c r="C310" i="1"/>
  <c r="B130" i="1"/>
  <c r="C190" i="1"/>
  <c r="C203" i="1"/>
  <c r="B203" i="1"/>
  <c r="F203" i="1" s="1"/>
  <c r="C214" i="1"/>
  <c r="C171" i="1"/>
  <c r="F172" i="1"/>
  <c r="B174" i="1"/>
  <c r="B182" i="1"/>
  <c r="F182" i="1" s="1"/>
  <c r="B187" i="1"/>
  <c r="F215" i="1"/>
  <c r="C252" i="1"/>
  <c r="B252" i="1"/>
  <c r="B262" i="1"/>
  <c r="F262" i="1" s="1"/>
  <c r="B331" i="1"/>
  <c r="B347" i="1"/>
  <c r="C399" i="1"/>
  <c r="B399" i="1"/>
  <c r="C243" i="1"/>
  <c r="C259" i="1"/>
  <c r="C275" i="1"/>
  <c r="C284" i="1"/>
  <c r="F355" i="1"/>
  <c r="C355" i="1"/>
  <c r="F379" i="1"/>
  <c r="C379" i="1"/>
  <c r="C411" i="1"/>
  <c r="B411" i="1"/>
  <c r="C307" i="1"/>
  <c r="B307" i="1"/>
  <c r="F307" i="1" s="1"/>
  <c r="B393" i="1"/>
  <c r="F393" i="1" s="1"/>
  <c r="C393" i="1"/>
  <c r="C447" i="1"/>
  <c r="B447" i="1"/>
  <c r="C299" i="1"/>
  <c r="B299" i="1"/>
  <c r="F299" i="1" s="1"/>
  <c r="B309" i="1"/>
  <c r="F309" i="1" s="1"/>
  <c r="B311" i="1"/>
  <c r="B316" i="1"/>
  <c r="B339" i="1"/>
  <c r="C363" i="1"/>
  <c r="C391" i="1"/>
  <c r="C432" i="1"/>
  <c r="C448" i="1"/>
  <c r="B210" i="1"/>
  <c r="B218" i="1"/>
  <c r="B226" i="1"/>
  <c r="B234" i="1"/>
  <c r="C242" i="1"/>
  <c r="B242" i="1"/>
  <c r="B245" i="1"/>
  <c r="F245" i="1" s="1"/>
  <c r="C258" i="1"/>
  <c r="B258" i="1"/>
  <c r="B261" i="1"/>
  <c r="F261" i="1" s="1"/>
  <c r="C274" i="1"/>
  <c r="B274" i="1"/>
  <c r="F274" i="1" s="1"/>
  <c r="F275" i="1"/>
  <c r="B277" i="1"/>
  <c r="C291" i="1"/>
  <c r="B291" i="1"/>
  <c r="B301" i="1"/>
  <c r="F301" i="1" s="1"/>
  <c r="B303" i="1"/>
  <c r="C309" i="1"/>
  <c r="C311" i="1"/>
  <c r="C316" i="1"/>
  <c r="C319" i="1"/>
  <c r="B319" i="1"/>
  <c r="F319" i="1"/>
  <c r="B337" i="1"/>
  <c r="C339" i="1"/>
  <c r="B353" i="1"/>
  <c r="F353" i="1" s="1"/>
  <c r="B363" i="1"/>
  <c r="B377" i="1"/>
  <c r="F377" i="1"/>
  <c r="B391" i="1"/>
  <c r="F391" i="1" s="1"/>
  <c r="B432" i="1"/>
  <c r="F432" i="1" s="1"/>
  <c r="B448" i="1"/>
  <c r="F448" i="1" s="1"/>
  <c r="B238" i="1"/>
  <c r="F238" i="1" s="1"/>
  <c r="C245" i="1"/>
  <c r="C251" i="1"/>
  <c r="B254" i="1"/>
  <c r="C261" i="1"/>
  <c r="C267" i="1"/>
  <c r="B270" i="1"/>
  <c r="C277" i="1"/>
  <c r="C283" i="1"/>
  <c r="B283" i="1"/>
  <c r="F287" i="1"/>
  <c r="B293" i="1"/>
  <c r="F293" i="1" s="1"/>
  <c r="B295" i="1"/>
  <c r="C301" i="1"/>
  <c r="C303" i="1"/>
  <c r="C337" i="1"/>
  <c r="C353" i="1"/>
  <c r="C377" i="1"/>
  <c r="C427" i="1"/>
  <c r="B427" i="1"/>
  <c r="C459" i="1"/>
  <c r="B459" i="1"/>
  <c r="C475" i="1"/>
  <c r="B475" i="1"/>
  <c r="B394" i="1"/>
  <c r="F394" i="1" s="1"/>
  <c r="C400" i="1"/>
  <c r="B409" i="1"/>
  <c r="F409" i="1" s="1"/>
  <c r="C415" i="1"/>
  <c r="B415" i="1"/>
  <c r="F415" i="1" s="1"/>
  <c r="B425" i="1"/>
  <c r="C443" i="1"/>
  <c r="B443" i="1"/>
  <c r="B473" i="1"/>
  <c r="C491" i="1"/>
  <c r="B491" i="1"/>
  <c r="C330" i="1"/>
  <c r="F338" i="1"/>
  <c r="C338" i="1"/>
  <c r="C346" i="1"/>
  <c r="C354" i="1"/>
  <c r="C362" i="1"/>
  <c r="F370" i="1"/>
  <c r="C370" i="1"/>
  <c r="F378" i="1"/>
  <c r="C378" i="1"/>
  <c r="C394" i="1"/>
  <c r="B400" i="1"/>
  <c r="C409" i="1"/>
  <c r="C425" i="1"/>
  <c r="B441" i="1"/>
  <c r="F443" i="1"/>
  <c r="B457" i="1"/>
  <c r="C473" i="1"/>
  <c r="F491" i="1"/>
  <c r="B282" i="1"/>
  <c r="F282" i="1" s="1"/>
  <c r="B290" i="1"/>
  <c r="F290" i="1" s="1"/>
  <c r="B298" i="1"/>
  <c r="B306" i="1"/>
  <c r="F306" i="1" s="1"/>
  <c r="B314" i="1"/>
  <c r="B321" i="1"/>
  <c r="B330" i="1"/>
  <c r="B332" i="1"/>
  <c r="F332" i="1" s="1"/>
  <c r="B338" i="1"/>
  <c r="B340" i="1"/>
  <c r="F340" i="1" s="1"/>
  <c r="B346" i="1"/>
  <c r="F346" i="1" s="1"/>
  <c r="B348" i="1"/>
  <c r="F348" i="1" s="1"/>
  <c r="B354" i="1"/>
  <c r="B356" i="1"/>
  <c r="B362" i="1"/>
  <c r="F362" i="1" s="1"/>
  <c r="B364" i="1"/>
  <c r="F364" i="1" s="1"/>
  <c r="B410" i="1"/>
  <c r="F410" i="1" s="1"/>
  <c r="C416" i="1"/>
  <c r="C463" i="1"/>
  <c r="B463" i="1"/>
  <c r="B489" i="1"/>
  <c r="F489" i="1" s="1"/>
  <c r="C314" i="1"/>
  <c r="C321" i="1"/>
  <c r="C327" i="1"/>
  <c r="B327" i="1"/>
  <c r="C332" i="1"/>
  <c r="C335" i="1"/>
  <c r="B335" i="1"/>
  <c r="C340" i="1"/>
  <c r="C343" i="1"/>
  <c r="B343" i="1"/>
  <c r="C348" i="1"/>
  <c r="C351" i="1"/>
  <c r="B351" i="1"/>
  <c r="C356" i="1"/>
  <c r="C359" i="1"/>
  <c r="B359" i="1"/>
  <c r="C364" i="1"/>
  <c r="C367" i="1"/>
  <c r="B367" i="1"/>
  <c r="F367" i="1" s="1"/>
  <c r="C372" i="1"/>
  <c r="C375" i="1"/>
  <c r="B375" i="1"/>
  <c r="C380" i="1"/>
  <c r="C383" i="1"/>
  <c r="B383" i="1"/>
  <c r="F383" i="1" s="1"/>
  <c r="C387" i="1"/>
  <c r="C395" i="1"/>
  <c r="B395" i="1"/>
  <c r="F395" i="1" s="1"/>
  <c r="C398" i="1"/>
  <c r="B398" i="1"/>
  <c r="C410" i="1"/>
  <c r="B416" i="1"/>
  <c r="C431" i="1"/>
  <c r="B431" i="1"/>
  <c r="F431" i="1" s="1"/>
  <c r="C464" i="1"/>
  <c r="C479" i="1"/>
  <c r="F479" i="1"/>
  <c r="B479" i="1"/>
  <c r="C489" i="1"/>
  <c r="C495" i="1"/>
  <c r="B495" i="1"/>
  <c r="C390" i="1"/>
  <c r="B390" i="1"/>
  <c r="F402" i="1"/>
  <c r="C406" i="1"/>
  <c r="B406" i="1"/>
  <c r="F406" i="1" s="1"/>
  <c r="C422" i="1"/>
  <c r="B422" i="1"/>
  <c r="F422" i="1" s="1"/>
  <c r="F434" i="1"/>
  <c r="C438" i="1"/>
  <c r="B438" i="1"/>
  <c r="F450" i="1"/>
  <c r="C454" i="1"/>
  <c r="B454" i="1"/>
  <c r="F466" i="1"/>
  <c r="C470" i="1"/>
  <c r="B470" i="1"/>
  <c r="C486" i="1"/>
  <c r="B486" i="1"/>
  <c r="C328" i="1"/>
  <c r="C336" i="1"/>
  <c r="C344" i="1"/>
  <c r="C352" i="1"/>
  <c r="C360" i="1"/>
  <c r="C368" i="1"/>
  <c r="C376" i="1"/>
  <c r="C386" i="1"/>
  <c r="C402" i="1"/>
  <c r="C418" i="1"/>
  <c r="C434" i="1"/>
  <c r="C450" i="1"/>
  <c r="C466" i="1"/>
  <c r="C482" i="1"/>
  <c r="F385" i="1"/>
  <c r="F401" i="1"/>
  <c r="F438" i="1"/>
  <c r="F454" i="1"/>
  <c r="C424" i="1"/>
  <c r="C430" i="1"/>
  <c r="B430" i="1"/>
  <c r="F430" i="1" s="1"/>
  <c r="B433" i="1"/>
  <c r="F433" i="1" s="1"/>
  <c r="C446" i="1"/>
  <c r="B446" i="1"/>
  <c r="B449" i="1"/>
  <c r="C456" i="1"/>
  <c r="C462" i="1"/>
  <c r="B462" i="1"/>
  <c r="B465" i="1"/>
  <c r="C472" i="1"/>
  <c r="F474" i="1"/>
  <c r="C478" i="1"/>
  <c r="B478" i="1"/>
  <c r="F478" i="1" s="1"/>
  <c r="B481" i="1"/>
  <c r="C488" i="1"/>
  <c r="C494" i="1"/>
  <c r="B494" i="1"/>
  <c r="C407" i="1"/>
  <c r="C423" i="1"/>
  <c r="C439" i="1"/>
  <c r="C455" i="1"/>
  <c r="F456" i="1"/>
  <c r="B458" i="1"/>
  <c r="F458" i="1" s="1"/>
  <c r="C465" i="1"/>
  <c r="C471" i="1"/>
  <c r="F472" i="1"/>
  <c r="C481" i="1"/>
  <c r="C487" i="1"/>
  <c r="F488" i="1"/>
  <c r="B490" i="1"/>
  <c r="F442" i="1" l="1"/>
  <c r="F441" i="1"/>
  <c r="F449" i="1"/>
  <c r="F467" i="1"/>
  <c r="F481" i="1"/>
  <c r="F463" i="1"/>
  <c r="F473" i="1"/>
  <c r="F486" i="1"/>
  <c r="F476" i="1"/>
  <c r="F487" i="1"/>
  <c r="F490" i="1"/>
  <c r="F465" i="1"/>
  <c r="F446" i="1"/>
  <c r="F494" i="1"/>
  <c r="F453" i="1"/>
  <c r="F436" i="1"/>
  <c r="F444" i="1"/>
  <c r="F475" i="1"/>
  <c r="F464" i="1"/>
  <c r="F452" i="1"/>
  <c r="F457" i="1"/>
  <c r="F484" i="1"/>
  <c r="F445" i="1"/>
  <c r="F426" i="1"/>
  <c r="F376" i="1"/>
  <c r="F418" i="1"/>
  <c r="F414" i="1"/>
  <c r="F388" i="1"/>
  <c r="F419" i="1"/>
  <c r="F398" i="1"/>
  <c r="F390" i="1"/>
  <c r="F400" i="1"/>
  <c r="F407" i="1"/>
  <c r="F386" i="1"/>
  <c r="F416" i="1"/>
  <c r="F405" i="1"/>
  <c r="F427" i="1"/>
  <c r="F408" i="1"/>
  <c r="F384" i="1"/>
  <c r="F404" i="1"/>
  <c r="F425" i="1"/>
  <c r="F217" i="1"/>
  <c r="F312" i="1"/>
  <c r="F354" i="1"/>
  <c r="F300" i="1"/>
  <c r="F206" i="1"/>
  <c r="F323" i="1"/>
  <c r="F356" i="1"/>
  <c r="F196" i="1"/>
  <c r="F226" i="1"/>
  <c r="F249" i="1"/>
  <c r="F254" i="1"/>
  <c r="F258" i="1"/>
  <c r="F233" i="1"/>
  <c r="F277" i="1"/>
  <c r="F242" i="1"/>
  <c r="F266" i="1"/>
  <c r="F260" i="1"/>
  <c r="F345" i="1"/>
  <c r="F321" i="1"/>
  <c r="F314" i="1"/>
  <c r="F199" i="1"/>
  <c r="F292" i="1"/>
  <c r="F251" i="1"/>
  <c r="F220" i="1"/>
  <c r="F347" i="1"/>
  <c r="F221" i="1"/>
  <c r="F372" i="1"/>
  <c r="F331" i="1"/>
  <c r="F222" i="1"/>
  <c r="F358" i="1"/>
  <c r="F210" i="1"/>
  <c r="F268" i="1"/>
  <c r="F265" i="1"/>
  <c r="F330" i="1"/>
  <c r="F270" i="1"/>
  <c r="F311" i="1"/>
  <c r="F197" i="1"/>
  <c r="F304" i="1"/>
  <c r="F263" i="1"/>
  <c r="F204" i="1"/>
  <c r="F208" i="1"/>
  <c r="F218" i="1"/>
  <c r="F241" i="1"/>
  <c r="F359" i="1"/>
  <c r="F298" i="1"/>
  <c r="F283" i="1"/>
  <c r="F316" i="1"/>
  <c r="F295" i="1"/>
  <c r="F234" i="1"/>
  <c r="F198" i="1"/>
  <c r="F337" i="1"/>
  <c r="F342" i="1"/>
  <c r="F349" i="1"/>
  <c r="F343" i="1"/>
  <c r="F252" i="1"/>
  <c r="F335" i="1"/>
  <c r="D17" i="1"/>
  <c r="D18" i="1" s="1"/>
  <c r="F328" i="1"/>
  <c r="F334" i="1"/>
  <c r="F25" i="1"/>
  <c r="F137" i="1"/>
  <c r="F89" i="1"/>
  <c r="F36" i="1"/>
  <c r="F187" i="1"/>
  <c r="F161" i="1"/>
  <c r="F129" i="1"/>
  <c r="F189" i="1"/>
  <c r="F67" i="1"/>
  <c r="F139" i="1"/>
  <c r="F90" i="1"/>
  <c r="F114" i="1"/>
  <c r="F33" i="1"/>
  <c r="F153" i="1"/>
  <c r="F121" i="1"/>
  <c r="F57" i="1"/>
  <c r="F141" i="1"/>
  <c r="F20" i="1"/>
  <c r="F105" i="1"/>
  <c r="F97" i="1"/>
  <c r="F186" i="1"/>
  <c r="F170" i="1"/>
  <c r="F174" i="1"/>
  <c r="F130" i="1"/>
  <c r="F145" i="1"/>
  <c r="F113" i="1"/>
  <c r="F122" i="1"/>
  <c r="F69" i="1"/>
  <c r="E17" i="1" l="1"/>
  <c r="Z17" i="1" s="1"/>
  <c r="E18" i="1"/>
  <c r="D19" i="1"/>
  <c r="Z18" i="1" l="1"/>
  <c r="D20" i="1"/>
  <c r="E19" i="1"/>
  <c r="Z19" i="1" l="1"/>
  <c r="D21" i="1"/>
  <c r="E20" i="1"/>
  <c r="Z20" i="1" s="1"/>
  <c r="D22" i="1" l="1"/>
  <c r="E21" i="1"/>
  <c r="Z21" i="1" s="1"/>
  <c r="E22" i="1" l="1"/>
  <c r="Z22" i="1" s="1"/>
  <c r="D23" i="1"/>
  <c r="E23" i="1" l="1"/>
  <c r="Z23" i="1" s="1"/>
  <c r="D24" i="1"/>
  <c r="E24" i="1" l="1"/>
  <c r="Z24" i="1" s="1"/>
  <c r="D25" i="1"/>
  <c r="E25" i="1" l="1"/>
  <c r="Z25" i="1" s="1"/>
  <c r="D26" i="1"/>
  <c r="E26" i="1" l="1"/>
  <c r="Z26" i="1" s="1"/>
  <c r="D27" i="1"/>
  <c r="E27" i="1" l="1"/>
  <c r="Z27" i="1" s="1"/>
  <c r="F27" i="1" l="1"/>
  <c r="D28" i="1"/>
  <c r="D29" i="1" l="1"/>
  <c r="E28" i="1"/>
  <c r="Z28" i="1" s="1"/>
  <c r="E29" i="1" l="1"/>
  <c r="Z29" i="1" s="1"/>
  <c r="D30" i="1"/>
  <c r="E30" i="1" l="1"/>
  <c r="Z30" i="1" s="1"/>
  <c r="D31" i="1"/>
  <c r="D32" i="1" l="1"/>
  <c r="E31" i="1"/>
  <c r="Z31" i="1" s="1"/>
  <c r="E32" i="1" l="1"/>
  <c r="Z32" i="1" s="1"/>
  <c r="D33" i="1"/>
  <c r="E33" i="1" l="1"/>
  <c r="Z33" i="1" s="1"/>
  <c r="D34" i="1"/>
  <c r="E34" i="1" l="1"/>
  <c r="Z34" i="1" s="1"/>
  <c r="D35" i="1"/>
  <c r="E35" i="1" l="1"/>
  <c r="Z35" i="1" s="1"/>
  <c r="D36" i="1"/>
  <c r="D37" i="1" l="1"/>
  <c r="E36" i="1"/>
  <c r="Z36" i="1" s="1"/>
  <c r="E37" i="1" l="1"/>
  <c r="Z37" i="1" s="1"/>
  <c r="D38" i="1"/>
  <c r="E38" i="1" l="1"/>
  <c r="Z38" i="1" s="1"/>
  <c r="D39" i="1"/>
  <c r="E39" i="1" l="1"/>
  <c r="Z39" i="1" s="1"/>
  <c r="D40" i="1" l="1"/>
  <c r="F39" i="1"/>
  <c r="E40" i="1" l="1"/>
  <c r="Z40" i="1" s="1"/>
  <c r="D41" i="1"/>
  <c r="D42" i="1" l="1"/>
  <c r="E41" i="1"/>
  <c r="Z41" i="1" s="1"/>
  <c r="E42" i="1" l="1"/>
  <c r="Z42" i="1" s="1"/>
  <c r="D43" i="1"/>
  <c r="E43" i="1" l="1"/>
  <c r="Z43" i="1" s="1"/>
  <c r="D44" i="1"/>
  <c r="E44" i="1" l="1"/>
  <c r="Z44" i="1" s="1"/>
  <c r="D45" i="1"/>
  <c r="D46" i="1" l="1"/>
  <c r="E45" i="1"/>
  <c r="Z45" i="1" s="1"/>
  <c r="E46" i="1" l="1"/>
  <c r="Z46" i="1" s="1"/>
  <c r="D47" i="1"/>
  <c r="D48" i="1" l="1"/>
  <c r="E47" i="1"/>
  <c r="Z47" i="1" s="1"/>
  <c r="E48" i="1" l="1"/>
  <c r="Z48" i="1" s="1"/>
  <c r="D49" i="1"/>
  <c r="E49" i="1" l="1"/>
  <c r="Z49" i="1" s="1"/>
  <c r="D50" i="1"/>
  <c r="E50" i="1" l="1"/>
  <c r="Z50" i="1" s="1"/>
  <c r="D51" i="1"/>
  <c r="E51" i="1" l="1"/>
  <c r="Z51" i="1" s="1"/>
  <c r="D52" i="1" l="1"/>
  <c r="F51" i="1"/>
  <c r="E52" i="1" l="1"/>
  <c r="Z52" i="1" s="1"/>
  <c r="D53" i="1"/>
  <c r="D54" i="1" l="1"/>
  <c r="E53" i="1"/>
  <c r="Z53" i="1" s="1"/>
  <c r="E54" i="1" l="1"/>
  <c r="Z54" i="1" s="1"/>
  <c r="D55" i="1"/>
  <c r="D56" i="1" l="1"/>
  <c r="E55" i="1"/>
  <c r="Z55" i="1" s="1"/>
  <c r="E56" i="1" l="1"/>
  <c r="Z56" i="1" s="1"/>
  <c r="D57" i="1"/>
  <c r="E57" i="1" l="1"/>
  <c r="Z57" i="1" s="1"/>
  <c r="D58" i="1"/>
  <c r="E58" i="1" l="1"/>
  <c r="Z58" i="1" s="1"/>
  <c r="D59" i="1"/>
  <c r="E59" i="1" l="1"/>
  <c r="Z59" i="1" s="1"/>
  <c r="D60" i="1"/>
  <c r="E60" i="1" l="1"/>
  <c r="Z60" i="1" s="1"/>
  <c r="D61" i="1"/>
  <c r="E61" i="1" l="1"/>
  <c r="Z61" i="1" s="1"/>
  <c r="D62" i="1"/>
  <c r="E62" i="1" l="1"/>
  <c r="Z62" i="1" s="1"/>
  <c r="D63" i="1"/>
  <c r="E63" i="1" l="1"/>
  <c r="Z63" i="1" s="1"/>
  <c r="D64" i="1" l="1"/>
  <c r="F63" i="1"/>
  <c r="E64" i="1" l="1"/>
  <c r="Z64" i="1" s="1"/>
  <c r="D65" i="1"/>
  <c r="E65" i="1" l="1"/>
  <c r="Z65" i="1" s="1"/>
  <c r="D66" i="1"/>
  <c r="E66" i="1" l="1"/>
  <c r="Z66" i="1" s="1"/>
  <c r="D67" i="1"/>
  <c r="E67" i="1" l="1"/>
  <c r="Z67" i="1" s="1"/>
  <c r="D68" i="1"/>
  <c r="E68" i="1" l="1"/>
  <c r="Z68" i="1" s="1"/>
  <c r="D69" i="1"/>
  <c r="E69" i="1" l="1"/>
  <c r="Z69" i="1" s="1"/>
  <c r="D70" i="1"/>
  <c r="E70" i="1" l="1"/>
  <c r="Z70" i="1" s="1"/>
  <c r="D71" i="1"/>
  <c r="E71" i="1" l="1"/>
  <c r="Z71" i="1" s="1"/>
  <c r="D72" i="1"/>
  <c r="E72" i="1" l="1"/>
  <c r="Z72" i="1" s="1"/>
  <c r="D73" i="1"/>
  <c r="E73" i="1" l="1"/>
  <c r="Z73" i="1" s="1"/>
  <c r="D74" i="1"/>
  <c r="E74" i="1" l="1"/>
  <c r="Z74" i="1" s="1"/>
  <c r="D75" i="1"/>
  <c r="E75" i="1" l="1"/>
  <c r="Z75" i="1" s="1"/>
  <c r="D76" i="1" l="1"/>
  <c r="F75" i="1"/>
  <c r="E76" i="1" l="1"/>
  <c r="Z76" i="1" s="1"/>
  <c r="D77" i="1"/>
  <c r="E77" i="1" l="1"/>
  <c r="Z77" i="1" s="1"/>
  <c r="D78" i="1"/>
  <c r="E78" i="1" l="1"/>
  <c r="Z78" i="1" s="1"/>
  <c r="D79" i="1"/>
  <c r="D80" i="1" l="1"/>
  <c r="E79" i="1"/>
  <c r="Z79" i="1" s="1"/>
  <c r="E80" i="1" l="1"/>
  <c r="Z80" i="1" s="1"/>
  <c r="D81" i="1"/>
  <c r="E81" i="1" l="1"/>
  <c r="Z81" i="1" s="1"/>
  <c r="D82" i="1"/>
  <c r="E82" i="1" l="1"/>
  <c r="Z82" i="1" s="1"/>
  <c r="D83" i="1"/>
  <c r="D84" i="1" l="1"/>
  <c r="E83" i="1"/>
  <c r="Z83" i="1" s="1"/>
  <c r="E84" i="1" l="1"/>
  <c r="Z84" i="1" s="1"/>
  <c r="D85" i="1"/>
  <c r="D86" i="1" l="1"/>
  <c r="E85" i="1"/>
  <c r="Z85" i="1" s="1"/>
  <c r="E86" i="1" l="1"/>
  <c r="Z86" i="1" s="1"/>
  <c r="D87" i="1"/>
  <c r="E87" i="1" l="1"/>
  <c r="Z87" i="1" s="1"/>
  <c r="D88" i="1" l="1"/>
  <c r="F87" i="1"/>
  <c r="E88" i="1" l="1"/>
  <c r="Z88" i="1" s="1"/>
  <c r="D89" i="1"/>
  <c r="E89" i="1" l="1"/>
  <c r="Z89" i="1" s="1"/>
  <c r="D90" i="1"/>
  <c r="E90" i="1" l="1"/>
  <c r="Z90" i="1" s="1"/>
  <c r="D91" i="1"/>
  <c r="E91" i="1" l="1"/>
  <c r="Z91" i="1" s="1"/>
  <c r="D92" i="1"/>
  <c r="D93" i="1" l="1"/>
  <c r="E92" i="1"/>
  <c r="Z92" i="1" s="1"/>
  <c r="E93" i="1" l="1"/>
  <c r="Z93" i="1" s="1"/>
  <c r="D94" i="1"/>
  <c r="E94" i="1" l="1"/>
  <c r="Z94" i="1" s="1"/>
  <c r="D95" i="1"/>
  <c r="D96" i="1" l="1"/>
  <c r="E95" i="1"/>
  <c r="Z95" i="1" s="1"/>
  <c r="E96" i="1" l="1"/>
  <c r="Z96" i="1" s="1"/>
  <c r="D97" i="1"/>
  <c r="E97" i="1" l="1"/>
  <c r="Z97" i="1" s="1"/>
  <c r="D98" i="1"/>
  <c r="E98" i="1" l="1"/>
  <c r="Z98" i="1" s="1"/>
  <c r="D99" i="1"/>
  <c r="E99" i="1" l="1"/>
  <c r="Z99" i="1" s="1"/>
  <c r="D100" i="1" l="1"/>
  <c r="F99" i="1"/>
  <c r="E100" i="1" l="1"/>
  <c r="Z100" i="1" s="1"/>
  <c r="D101" i="1"/>
  <c r="E101" i="1" l="1"/>
  <c r="Z101" i="1" s="1"/>
  <c r="D102" i="1"/>
  <c r="D103" i="1" l="1"/>
  <c r="E102" i="1"/>
  <c r="Z102" i="1" s="1"/>
  <c r="E103" i="1" l="1"/>
  <c r="D104" i="1"/>
  <c r="Z103" i="1"/>
  <c r="E104" i="1" l="1"/>
  <c r="Z104" i="1" s="1"/>
  <c r="D105" i="1"/>
  <c r="E105" i="1" l="1"/>
  <c r="Z105" i="1" s="1"/>
  <c r="D106" i="1"/>
  <c r="E106" i="1" l="1"/>
  <c r="Z106" i="1" s="1"/>
  <c r="D107" i="1"/>
  <c r="E107" i="1" l="1"/>
  <c r="Z107" i="1" s="1"/>
  <c r="D108" i="1"/>
  <c r="D109" i="1" l="1"/>
  <c r="E108" i="1"/>
  <c r="Z108" i="1" s="1"/>
  <c r="D110" i="1" l="1"/>
  <c r="E109" i="1"/>
  <c r="Z109" i="1" s="1"/>
  <c r="E110" i="1" l="1"/>
  <c r="Z110" i="1" s="1"/>
  <c r="D111" i="1"/>
  <c r="E111" i="1" l="1"/>
  <c r="Z111" i="1" s="1"/>
  <c r="D112" i="1" l="1"/>
  <c r="F111" i="1"/>
  <c r="E112" i="1" l="1"/>
  <c r="Z112" i="1" s="1"/>
  <c r="D113" i="1"/>
  <c r="E113" i="1" l="1"/>
  <c r="Z113" i="1" s="1"/>
  <c r="D114" i="1"/>
  <c r="E114" i="1" l="1"/>
  <c r="Z114" i="1" s="1"/>
  <c r="D115" i="1"/>
  <c r="E115" i="1" l="1"/>
  <c r="Z115" i="1" s="1"/>
  <c r="D116" i="1"/>
  <c r="E116" i="1" l="1"/>
  <c r="Z116" i="1" s="1"/>
  <c r="D117" i="1"/>
  <c r="D118" i="1" l="1"/>
  <c r="E117" i="1"/>
  <c r="Z117" i="1" s="1"/>
  <c r="E118" i="1" l="1"/>
  <c r="Z118" i="1" s="1"/>
  <c r="D119" i="1"/>
  <c r="E119" i="1" l="1"/>
  <c r="Z119" i="1" s="1"/>
  <c r="D120" i="1"/>
  <c r="E120" i="1" l="1"/>
  <c r="Z120" i="1" s="1"/>
  <c r="D121" i="1"/>
  <c r="E121" i="1" l="1"/>
  <c r="Z121" i="1" s="1"/>
  <c r="D122" i="1"/>
  <c r="E122" i="1" l="1"/>
  <c r="Z122" i="1" s="1"/>
  <c r="D123" i="1"/>
  <c r="E123" i="1" l="1"/>
  <c r="Z123" i="1" s="1"/>
  <c r="D124" i="1" l="1"/>
  <c r="F123" i="1"/>
  <c r="E124" i="1" l="1"/>
  <c r="Z124" i="1" s="1"/>
  <c r="D125" i="1"/>
  <c r="D126" i="1" l="1"/>
  <c r="E125" i="1"/>
  <c r="Z125" i="1" s="1"/>
  <c r="E126" i="1" l="1"/>
  <c r="Z126" i="1" s="1"/>
  <c r="D127" i="1"/>
  <c r="D128" i="1" l="1"/>
  <c r="E127" i="1"/>
  <c r="Z127" i="1" s="1"/>
  <c r="E128" i="1" l="1"/>
  <c r="Z128" i="1" s="1"/>
  <c r="D129" i="1"/>
  <c r="E129" i="1" l="1"/>
  <c r="Z129" i="1" s="1"/>
  <c r="D130" i="1"/>
  <c r="E130" i="1" l="1"/>
  <c r="Z130" i="1" s="1"/>
  <c r="D131" i="1"/>
  <c r="D132" i="1" l="1"/>
  <c r="E131" i="1"/>
  <c r="Z131" i="1" s="1"/>
  <c r="E132" i="1" l="1"/>
  <c r="Z132" i="1" s="1"/>
  <c r="D133" i="1"/>
  <c r="E133" i="1" l="1"/>
  <c r="Z133" i="1" s="1"/>
  <c r="D134" i="1"/>
  <c r="E134" i="1" l="1"/>
  <c r="Z134" i="1" s="1"/>
  <c r="D135" i="1"/>
  <c r="E135" i="1" l="1"/>
  <c r="Z135" i="1" s="1"/>
  <c r="D136" i="1" l="1"/>
  <c r="F135" i="1"/>
  <c r="E136" i="1" l="1"/>
  <c r="Z136" i="1" s="1"/>
  <c r="D137" i="1"/>
  <c r="E137" i="1" l="1"/>
  <c r="Z137" i="1" s="1"/>
  <c r="D138" i="1"/>
  <c r="E138" i="1" l="1"/>
  <c r="Z138" i="1" s="1"/>
  <c r="D139" i="1"/>
  <c r="D140" i="1" l="1"/>
  <c r="E139" i="1"/>
  <c r="Z139" i="1" s="1"/>
  <c r="E140" i="1" l="1"/>
  <c r="Z140" i="1" s="1"/>
  <c r="D141" i="1"/>
  <c r="E141" i="1" l="1"/>
  <c r="Z141" i="1" s="1"/>
  <c r="D142" i="1"/>
  <c r="E142" i="1" l="1"/>
  <c r="Z142" i="1" s="1"/>
  <c r="D143" i="1"/>
  <c r="D144" i="1" l="1"/>
  <c r="E143" i="1"/>
  <c r="Z143" i="1" s="1"/>
  <c r="E144" i="1" l="1"/>
  <c r="Z144" i="1" s="1"/>
  <c r="D145" i="1"/>
  <c r="E145" i="1" l="1"/>
  <c r="Z145" i="1" s="1"/>
  <c r="D146" i="1"/>
  <c r="E146" i="1" l="1"/>
  <c r="Z146" i="1" s="1"/>
  <c r="D147" i="1"/>
  <c r="E147" i="1" l="1"/>
  <c r="Z147" i="1" s="1"/>
  <c r="D148" i="1" l="1"/>
  <c r="F147" i="1"/>
  <c r="E148" i="1" l="1"/>
  <c r="Z148" i="1" s="1"/>
  <c r="D149" i="1"/>
  <c r="D150" i="1" l="1"/>
  <c r="E149" i="1"/>
  <c r="Z149" i="1" s="1"/>
  <c r="E150" i="1" l="1"/>
  <c r="Z150" i="1" s="1"/>
  <c r="D151" i="1"/>
  <c r="D152" i="1" l="1"/>
  <c r="E151" i="1"/>
  <c r="Z151" i="1" s="1"/>
  <c r="E152" i="1" l="1"/>
  <c r="Z152" i="1" s="1"/>
  <c r="D153" i="1"/>
  <c r="E153" i="1" l="1"/>
  <c r="Z153" i="1" s="1"/>
  <c r="D154" i="1"/>
  <c r="E154" i="1" l="1"/>
  <c r="Z154" i="1" s="1"/>
  <c r="D155" i="1"/>
  <c r="E155" i="1" l="1"/>
  <c r="Z155" i="1" s="1"/>
  <c r="D156" i="1"/>
  <c r="D157" i="1" l="1"/>
  <c r="E156" i="1"/>
  <c r="Z156" i="1" s="1"/>
  <c r="D158" i="1" l="1"/>
  <c r="E157" i="1"/>
  <c r="Z157" i="1" s="1"/>
  <c r="E158" i="1" l="1"/>
  <c r="Z158" i="1" s="1"/>
  <c r="D159" i="1"/>
  <c r="E159" i="1" l="1"/>
  <c r="Z159" i="1" s="1"/>
  <c r="D160" i="1" l="1"/>
  <c r="F159" i="1"/>
  <c r="E160" i="1" l="1"/>
  <c r="Z160" i="1" s="1"/>
  <c r="D161" i="1"/>
  <c r="E161" i="1" l="1"/>
  <c r="Z161" i="1" s="1"/>
  <c r="D162" i="1"/>
  <c r="E162" i="1" l="1"/>
  <c r="Z162" i="1" s="1"/>
  <c r="D163" i="1"/>
  <c r="D164" i="1" l="1"/>
  <c r="E163" i="1"/>
  <c r="Z163" i="1" s="1"/>
  <c r="E164" i="1" l="1"/>
  <c r="Z164" i="1" s="1"/>
  <c r="D165" i="1"/>
  <c r="D166" i="1" l="1"/>
  <c r="E165" i="1"/>
  <c r="Z165" i="1" s="1"/>
  <c r="E166" i="1" l="1"/>
  <c r="Z166" i="1" s="1"/>
  <c r="D167" i="1"/>
  <c r="D168" i="1" l="1"/>
  <c r="E167" i="1"/>
  <c r="Z167" i="1" s="1"/>
  <c r="E168" i="1" l="1"/>
  <c r="Z168" i="1" s="1"/>
  <c r="D169" i="1"/>
  <c r="E169" i="1" l="1"/>
  <c r="Z169" i="1" s="1"/>
  <c r="D170" i="1"/>
  <c r="E170" i="1" l="1"/>
  <c r="Z170" i="1" s="1"/>
  <c r="D171" i="1"/>
  <c r="E171" i="1" l="1"/>
  <c r="Z171" i="1" s="1"/>
  <c r="F171" i="1" l="1"/>
  <c r="D172" i="1"/>
  <c r="E172" i="1" l="1"/>
  <c r="Z172" i="1" s="1"/>
  <c r="D173" i="1"/>
  <c r="E173" i="1" l="1"/>
  <c r="Z173" i="1" s="1"/>
  <c r="D174" i="1"/>
  <c r="E174" i="1" l="1"/>
  <c r="Z174" i="1" s="1"/>
  <c r="D175" i="1"/>
  <c r="E175" i="1" l="1"/>
  <c r="Z175" i="1" s="1"/>
  <c r="D176" i="1"/>
  <c r="E176" i="1" l="1"/>
  <c r="Z176" i="1" s="1"/>
  <c r="D177" i="1"/>
  <c r="E177" i="1" l="1"/>
  <c r="Z177" i="1" s="1"/>
  <c r="D178" i="1"/>
  <c r="E178" i="1" l="1"/>
  <c r="Z178" i="1" s="1"/>
  <c r="D179" i="1"/>
  <c r="E179" i="1" l="1"/>
  <c r="Z179" i="1" s="1"/>
  <c r="D180" i="1"/>
  <c r="E180" i="1" l="1"/>
  <c r="Z180" i="1" s="1"/>
  <c r="D181" i="1"/>
  <c r="E181" i="1" l="1"/>
  <c r="Z181" i="1" s="1"/>
  <c r="D182" i="1"/>
  <c r="E182" i="1" l="1"/>
  <c r="Z182" i="1" s="1"/>
  <c r="D183" i="1"/>
  <c r="E183" i="1" l="1"/>
  <c r="Z183" i="1" s="1"/>
  <c r="F183" i="1" l="1"/>
  <c r="D184" i="1"/>
  <c r="E184" i="1" l="1"/>
  <c r="Z184" i="1" s="1"/>
  <c r="D185" i="1"/>
  <c r="E185" i="1" l="1"/>
  <c r="Z185" i="1" s="1"/>
  <c r="D186" i="1"/>
  <c r="E186" i="1" l="1"/>
  <c r="Z186" i="1" s="1"/>
  <c r="D187" i="1"/>
  <c r="E187" i="1" l="1"/>
  <c r="Z187" i="1" s="1"/>
  <c r="D188" i="1"/>
  <c r="E188" i="1" l="1"/>
  <c r="Z188" i="1" s="1"/>
  <c r="D189" i="1"/>
  <c r="E189" i="1" l="1"/>
  <c r="Z189" i="1" s="1"/>
  <c r="D190" i="1"/>
  <c r="D191" i="1" l="1"/>
  <c r="E190" i="1"/>
  <c r="Z190" i="1" s="1"/>
  <c r="D192" i="1" l="1"/>
  <c r="E191" i="1"/>
  <c r="Z191" i="1" s="1"/>
  <c r="E192" i="1" l="1"/>
  <c r="Z192" i="1" s="1"/>
  <c r="D193" i="1"/>
  <c r="E193" i="1" l="1"/>
  <c r="Z193" i="1" s="1"/>
  <c r="D194" i="1"/>
  <c r="E194" i="1" l="1"/>
  <c r="Z194" i="1" s="1"/>
  <c r="D195" i="1"/>
  <c r="E195" i="1" l="1"/>
  <c r="Z195" i="1" s="1"/>
  <c r="D196" i="1" s="1"/>
  <c r="E196" i="1" l="1"/>
  <c r="Z196" i="1" s="1"/>
  <c r="D197" i="1"/>
  <c r="F195" i="1"/>
  <c r="E197" i="1" l="1"/>
  <c r="Z197" i="1" s="1"/>
  <c r="D198" i="1"/>
  <c r="E198" i="1" l="1"/>
  <c r="D199" i="1"/>
  <c r="Z198" i="1"/>
  <c r="E199" i="1" l="1"/>
  <c r="D200" i="1"/>
  <c r="Z199" i="1"/>
  <c r="D201" i="1" l="1"/>
  <c r="E200" i="1"/>
  <c r="Z200" i="1" s="1"/>
  <c r="E201" i="1" l="1"/>
  <c r="Z201" i="1" s="1"/>
  <c r="D202" i="1"/>
  <c r="E202" i="1" l="1"/>
  <c r="Z202" i="1" s="1"/>
  <c r="D203" i="1"/>
  <c r="E203" i="1" l="1"/>
  <c r="Z203" i="1" s="1"/>
  <c r="D204" i="1"/>
  <c r="E204" i="1" l="1"/>
  <c r="Z204" i="1" s="1"/>
  <c r="D205" i="1"/>
  <c r="E205" i="1" l="1"/>
  <c r="Z205" i="1" s="1"/>
  <c r="D206" i="1"/>
  <c r="D207" i="1" l="1"/>
  <c r="E206" i="1"/>
  <c r="Z206" i="1" s="1"/>
  <c r="E207" i="1" l="1"/>
  <c r="Z207" i="1" s="1"/>
  <c r="F207" i="1" l="1"/>
  <c r="D208" i="1"/>
  <c r="E208" i="1" l="1"/>
  <c r="Z208" i="1" s="1"/>
  <c r="D209" i="1"/>
  <c r="E209" i="1" l="1"/>
  <c r="Z209" i="1" s="1"/>
  <c r="D210" i="1"/>
  <c r="E210" i="1" l="1"/>
  <c r="Z210" i="1" s="1"/>
  <c r="D211" i="1"/>
  <c r="D212" i="1" l="1"/>
  <c r="E211" i="1"/>
  <c r="Z211" i="1" s="1"/>
  <c r="E212" i="1" l="1"/>
  <c r="Z212" i="1" s="1"/>
  <c r="D213" i="1"/>
  <c r="E213" i="1" l="1"/>
  <c r="Z213" i="1" s="1"/>
  <c r="D214" i="1"/>
  <c r="E214" i="1" l="1"/>
  <c r="Z214" i="1" s="1"/>
  <c r="D215" i="1"/>
  <c r="E215" i="1" l="1"/>
  <c r="Z215" i="1" s="1"/>
  <c r="D216" i="1"/>
  <c r="E216" i="1" l="1"/>
  <c r="Z216" i="1" s="1"/>
  <c r="D217" i="1"/>
  <c r="E217" i="1" l="1"/>
  <c r="Z217" i="1" s="1"/>
  <c r="D218" i="1"/>
  <c r="E218" i="1" l="1"/>
  <c r="Z218" i="1" s="1"/>
  <c r="D219" i="1"/>
  <c r="E219" i="1" l="1"/>
  <c r="Z219" i="1" s="1"/>
  <c r="F219" i="1" l="1"/>
  <c r="D220" i="1"/>
  <c r="E220" i="1" l="1"/>
  <c r="Z220" i="1" s="1"/>
  <c r="D221" i="1"/>
  <c r="E221" i="1" l="1"/>
  <c r="Z221" i="1" s="1"/>
  <c r="D222" i="1"/>
  <c r="D223" i="1" l="1"/>
  <c r="E222" i="1"/>
  <c r="Z222" i="1" s="1"/>
  <c r="E223" i="1" l="1"/>
  <c r="Z223" i="1" s="1"/>
  <c r="D224" i="1"/>
  <c r="E224" i="1" l="1"/>
  <c r="Z224" i="1" s="1"/>
  <c r="D225" i="1"/>
  <c r="E225" i="1" l="1"/>
  <c r="Z225" i="1" s="1"/>
  <c r="D226" i="1"/>
  <c r="E226" i="1" l="1"/>
  <c r="Z226" i="1" s="1"/>
  <c r="D227" i="1"/>
  <c r="D228" i="1" l="1"/>
  <c r="E227" i="1"/>
  <c r="Z227" i="1" s="1"/>
  <c r="E228" i="1" l="1"/>
  <c r="Z228" i="1" s="1"/>
  <c r="D229" i="1"/>
  <c r="D230" i="1" l="1"/>
  <c r="E229" i="1"/>
  <c r="Z229" i="1" s="1"/>
  <c r="E230" i="1" l="1"/>
  <c r="Z230" i="1" s="1"/>
  <c r="D231" i="1"/>
  <c r="E231" i="1" l="1"/>
  <c r="Z231" i="1" s="1"/>
  <c r="D232" i="1" l="1"/>
  <c r="F231" i="1"/>
  <c r="E232" i="1" l="1"/>
  <c r="Z232" i="1" s="1"/>
  <c r="D233" i="1"/>
  <c r="E233" i="1" l="1"/>
  <c r="Z233" i="1" s="1"/>
  <c r="D234" i="1"/>
  <c r="E234" i="1" l="1"/>
  <c r="Z234" i="1" s="1"/>
  <c r="D235" i="1"/>
  <c r="E235" i="1" l="1"/>
  <c r="Z235" i="1" s="1"/>
  <c r="D236" i="1"/>
  <c r="E236" i="1" l="1"/>
  <c r="Z236" i="1" s="1"/>
  <c r="D237" i="1"/>
  <c r="D238" i="1" l="1"/>
  <c r="E237" i="1"/>
  <c r="Z237" i="1" s="1"/>
  <c r="E238" i="1" l="1"/>
  <c r="Z238" i="1" s="1"/>
  <c r="D239" i="1"/>
  <c r="D240" i="1" l="1"/>
  <c r="E239" i="1"/>
  <c r="Z239" i="1" s="1"/>
  <c r="E240" i="1" l="1"/>
  <c r="Z240" i="1" s="1"/>
  <c r="D241" i="1"/>
  <c r="E241" i="1" l="1"/>
  <c r="Z241" i="1" s="1"/>
  <c r="D242" i="1"/>
  <c r="E242" i="1" l="1"/>
  <c r="Z242" i="1" s="1"/>
  <c r="D243" i="1"/>
  <c r="E243" i="1" l="1"/>
  <c r="Z243" i="1" s="1"/>
  <c r="D244" i="1" l="1"/>
  <c r="F243" i="1"/>
  <c r="D245" i="1" l="1"/>
  <c r="E244" i="1"/>
  <c r="Z244" i="1" s="1"/>
  <c r="E245" i="1" l="1"/>
  <c r="Z245" i="1" s="1"/>
  <c r="D246" i="1"/>
  <c r="D247" i="1" l="1"/>
  <c r="E246" i="1"/>
  <c r="Z246" i="1" s="1"/>
  <c r="E247" i="1" l="1"/>
  <c r="Z247" i="1" s="1"/>
  <c r="D248" i="1"/>
  <c r="E248" i="1" l="1"/>
  <c r="Z248" i="1" s="1"/>
  <c r="D249" i="1"/>
  <c r="D250" i="1" l="1"/>
  <c r="E249" i="1"/>
  <c r="Z249" i="1" s="1"/>
  <c r="E250" i="1" l="1"/>
  <c r="Z250" i="1" s="1"/>
  <c r="D251" i="1"/>
  <c r="E251" i="1" l="1"/>
  <c r="Z251" i="1" s="1"/>
  <c r="D252" i="1"/>
  <c r="E252" i="1" l="1"/>
  <c r="Z252" i="1" s="1"/>
  <c r="D253" i="1"/>
  <c r="E253" i="1" l="1"/>
  <c r="Z253" i="1" s="1"/>
  <c r="D254" i="1"/>
  <c r="E254" i="1" l="1"/>
  <c r="Z254" i="1" s="1"/>
  <c r="D255" i="1"/>
  <c r="E255" i="1" l="1"/>
  <c r="Z255" i="1" s="1"/>
  <c r="D256" i="1" l="1"/>
  <c r="F255" i="1"/>
  <c r="E256" i="1" l="1"/>
  <c r="Z256" i="1" s="1"/>
  <c r="D257" i="1"/>
  <c r="E257" i="1" l="1"/>
  <c r="Z257" i="1" s="1"/>
  <c r="D258" i="1"/>
  <c r="E258" i="1" l="1"/>
  <c r="Z258" i="1" s="1"/>
  <c r="D259" i="1"/>
  <c r="E259" i="1" l="1"/>
  <c r="Z259" i="1" s="1"/>
  <c r="D260" i="1"/>
  <c r="E260" i="1" l="1"/>
  <c r="Z260" i="1" s="1"/>
  <c r="D261" i="1"/>
  <c r="E261" i="1" l="1"/>
  <c r="Z261" i="1" s="1"/>
  <c r="D262" i="1"/>
  <c r="E262" i="1" l="1"/>
  <c r="Z262" i="1" s="1"/>
  <c r="D263" i="1"/>
  <c r="E263" i="1" l="1"/>
  <c r="Z263" i="1" s="1"/>
  <c r="D264" i="1"/>
  <c r="E264" i="1" l="1"/>
  <c r="Z264" i="1" s="1"/>
  <c r="D265" i="1"/>
  <c r="E265" i="1" l="1"/>
  <c r="Z265" i="1" s="1"/>
  <c r="D266" i="1"/>
  <c r="E266" i="1" l="1"/>
  <c r="Z266" i="1" s="1"/>
  <c r="D267" i="1"/>
  <c r="E267" i="1" l="1"/>
  <c r="Z267" i="1" s="1"/>
  <c r="F267" i="1" l="1"/>
  <c r="D268" i="1"/>
  <c r="D269" i="1" l="1"/>
  <c r="E268" i="1"/>
  <c r="Z268" i="1" s="1"/>
  <c r="E269" i="1" l="1"/>
  <c r="Z269" i="1" s="1"/>
  <c r="D270" i="1"/>
  <c r="E270" i="1" l="1"/>
  <c r="Z270" i="1" s="1"/>
  <c r="D271" i="1"/>
  <c r="D272" i="1" l="1"/>
  <c r="E271" i="1"/>
  <c r="Z271" i="1" s="1"/>
  <c r="E272" i="1" l="1"/>
  <c r="Z272" i="1" s="1"/>
  <c r="D273" i="1"/>
  <c r="E273" i="1" l="1"/>
  <c r="Z273" i="1" s="1"/>
  <c r="D274" i="1"/>
  <c r="D275" i="1" l="1"/>
  <c r="E274" i="1"/>
  <c r="Z274" i="1" s="1"/>
  <c r="E275" i="1" l="1"/>
  <c r="Z275" i="1" s="1"/>
  <c r="D276" i="1"/>
  <c r="E276" i="1" l="1"/>
  <c r="Z276" i="1" s="1"/>
  <c r="D277" i="1"/>
  <c r="E277" i="1" l="1"/>
  <c r="Z277" i="1" s="1"/>
  <c r="D278" i="1"/>
  <c r="E278" i="1" l="1"/>
  <c r="Z278" i="1" s="1"/>
  <c r="D279" i="1"/>
  <c r="E279" i="1" l="1"/>
  <c r="Z279" i="1" s="1"/>
  <c r="D280" i="1" l="1"/>
  <c r="F279" i="1"/>
  <c r="E280" i="1" l="1"/>
  <c r="Z280" i="1" s="1"/>
  <c r="D281" i="1"/>
  <c r="E281" i="1" l="1"/>
  <c r="Z281" i="1" s="1"/>
  <c r="D282" i="1"/>
  <c r="E282" i="1" l="1"/>
  <c r="Z282" i="1" s="1"/>
  <c r="D283" i="1"/>
  <c r="D284" i="1" l="1"/>
  <c r="E283" i="1"/>
  <c r="Z283" i="1" s="1"/>
  <c r="D285" i="1" l="1"/>
  <c r="E284" i="1"/>
  <c r="Z284" i="1" s="1"/>
  <c r="D286" i="1" l="1"/>
  <c r="E285" i="1"/>
  <c r="Z285" i="1" s="1"/>
  <c r="E286" i="1" l="1"/>
  <c r="Z286" i="1" s="1"/>
  <c r="D287" i="1"/>
  <c r="E287" i="1" l="1"/>
  <c r="Z287" i="1" s="1"/>
  <c r="D288" i="1"/>
  <c r="E288" i="1" l="1"/>
  <c r="Z288" i="1" s="1"/>
  <c r="D289" i="1"/>
  <c r="E289" i="1" l="1"/>
  <c r="Z289" i="1" s="1"/>
  <c r="D290" i="1"/>
  <c r="E290" i="1" l="1"/>
  <c r="Z290" i="1" s="1"/>
  <c r="D291" i="1"/>
  <c r="E291" i="1" l="1"/>
  <c r="Z291" i="1" s="1"/>
  <c r="D292" i="1" l="1"/>
  <c r="F291" i="1"/>
  <c r="E292" i="1" l="1"/>
  <c r="Z292" i="1" s="1"/>
  <c r="D293" i="1"/>
  <c r="D294" i="1" l="1"/>
  <c r="E293" i="1"/>
  <c r="Z293" i="1" s="1"/>
  <c r="E294" i="1" l="1"/>
  <c r="Z294" i="1" s="1"/>
  <c r="D295" i="1"/>
  <c r="E295" i="1" l="1"/>
  <c r="Z295" i="1" s="1"/>
  <c r="D296" i="1"/>
  <c r="D297" i="1" l="1"/>
  <c r="E296" i="1"/>
  <c r="Z296" i="1" s="1"/>
  <c r="E297" i="1" l="1"/>
  <c r="Z297" i="1" s="1"/>
  <c r="D298" i="1"/>
  <c r="E298" i="1" l="1"/>
  <c r="Z298" i="1" s="1"/>
  <c r="D299" i="1"/>
  <c r="E299" i="1" l="1"/>
  <c r="Z299" i="1" s="1"/>
  <c r="D300" i="1"/>
  <c r="E300" i="1" l="1"/>
  <c r="Z300" i="1" s="1"/>
  <c r="D301" i="1"/>
  <c r="E301" i="1" l="1"/>
  <c r="Z301" i="1" s="1"/>
  <c r="D302" i="1"/>
  <c r="E302" i="1" l="1"/>
  <c r="Z302" i="1" s="1"/>
  <c r="D303" i="1"/>
  <c r="E303" i="1" l="1"/>
  <c r="Z303" i="1" s="1"/>
  <c r="D304" i="1" l="1"/>
  <c r="F303" i="1"/>
  <c r="E304" i="1" l="1"/>
  <c r="Z304" i="1" s="1"/>
  <c r="D305" i="1"/>
  <c r="E305" i="1" l="1"/>
  <c r="Z305" i="1" s="1"/>
  <c r="D306" i="1"/>
  <c r="E306" i="1" l="1"/>
  <c r="Z306" i="1" s="1"/>
  <c r="D307" i="1"/>
  <c r="E307" i="1" l="1"/>
  <c r="Z307" i="1" s="1"/>
  <c r="D308" i="1"/>
  <c r="E308" i="1" l="1"/>
  <c r="Z308" i="1" s="1"/>
  <c r="D309" i="1"/>
  <c r="E309" i="1" l="1"/>
  <c r="Z309" i="1" s="1"/>
  <c r="D310" i="1"/>
  <c r="E310" i="1" l="1"/>
  <c r="Z310" i="1" s="1"/>
  <c r="D311" i="1"/>
  <c r="E311" i="1" l="1"/>
  <c r="Z311" i="1" s="1"/>
  <c r="D312" i="1"/>
  <c r="E312" i="1" l="1"/>
  <c r="Z312" i="1" s="1"/>
  <c r="D313" i="1"/>
  <c r="E313" i="1" l="1"/>
  <c r="Z313" i="1" s="1"/>
  <c r="D314" i="1"/>
  <c r="E314" i="1" l="1"/>
  <c r="D315" i="1"/>
  <c r="Z314" i="1"/>
  <c r="E315" i="1" l="1"/>
  <c r="Z315" i="1" s="1"/>
  <c r="D316" i="1" l="1"/>
  <c r="F315" i="1"/>
  <c r="E316" i="1" l="1"/>
  <c r="Z316" i="1" s="1"/>
  <c r="D317" i="1"/>
  <c r="D318" i="1" l="1"/>
  <c r="E317" i="1"/>
  <c r="Z317" i="1" s="1"/>
  <c r="E318" i="1" l="1"/>
  <c r="Z318" i="1" s="1"/>
  <c r="D319" i="1"/>
  <c r="D320" i="1" l="1"/>
  <c r="E319" i="1"/>
  <c r="Z319" i="1" s="1"/>
  <c r="E320" i="1" l="1"/>
  <c r="Z320" i="1" s="1"/>
  <c r="D321" i="1"/>
  <c r="E321" i="1" l="1"/>
  <c r="Z321" i="1" s="1"/>
  <c r="D322" i="1"/>
  <c r="E322" i="1" l="1"/>
  <c r="Z322" i="1"/>
  <c r="D323" i="1"/>
  <c r="E323" i="1" l="1"/>
  <c r="Z323" i="1"/>
  <c r="D324" i="1"/>
  <c r="E324" i="1" l="1"/>
  <c r="Z324" i="1" s="1"/>
  <c r="D325" i="1"/>
  <c r="E325" i="1" l="1"/>
  <c r="Z325" i="1" s="1"/>
  <c r="D326" i="1"/>
  <c r="E326" i="1" l="1"/>
  <c r="Z326" i="1" s="1"/>
  <c r="D327" i="1"/>
  <c r="E327" i="1" l="1"/>
  <c r="Z327" i="1"/>
  <c r="D328" i="1" l="1"/>
  <c r="F327" i="1"/>
  <c r="E328" i="1" l="1"/>
  <c r="Z328" i="1" s="1"/>
  <c r="D329" i="1"/>
  <c r="D330" i="1" l="1"/>
  <c r="E329" i="1"/>
  <c r="Z329" i="1" s="1"/>
  <c r="E330" i="1" l="1"/>
  <c r="Z330" i="1" s="1"/>
  <c r="D331" i="1"/>
  <c r="E331" i="1" l="1"/>
  <c r="D332" i="1"/>
  <c r="Z331" i="1"/>
  <c r="D333" i="1" l="1"/>
  <c r="E332" i="1"/>
  <c r="Z332" i="1" s="1"/>
  <c r="E333" i="1" l="1"/>
  <c r="Z333" i="1" s="1"/>
  <c r="D334" i="1"/>
  <c r="E334" i="1" l="1"/>
  <c r="Z334" i="1" s="1"/>
  <c r="D335" i="1"/>
  <c r="E335" i="1" l="1"/>
  <c r="Z335" i="1" s="1"/>
  <c r="D336" i="1"/>
  <c r="E336" i="1" l="1"/>
  <c r="Z336" i="1" s="1"/>
  <c r="D337" i="1"/>
  <c r="D338" i="1" l="1"/>
  <c r="E337" i="1"/>
  <c r="Z337" i="1" s="1"/>
  <c r="E338" i="1" l="1"/>
  <c r="Z338" i="1"/>
  <c r="D339" i="1"/>
  <c r="E339" i="1" l="1"/>
  <c r="Z339" i="1"/>
  <c r="F339" i="1" l="1"/>
  <c r="D340" i="1"/>
  <c r="E340" i="1" l="1"/>
  <c r="D341" i="1"/>
  <c r="Z340" i="1"/>
  <c r="E341" i="1" l="1"/>
  <c r="Z341" i="1" s="1"/>
  <c r="D342" i="1"/>
  <c r="E342" i="1" l="1"/>
  <c r="Z342" i="1"/>
  <c r="D343" i="1"/>
  <c r="E343" i="1" l="1"/>
  <c r="Z343" i="1" s="1"/>
  <c r="D344" i="1"/>
  <c r="E344" i="1" l="1"/>
  <c r="Z344" i="1" s="1"/>
  <c r="D345" i="1"/>
  <c r="E345" i="1" l="1"/>
  <c r="Z345" i="1" s="1"/>
  <c r="D346" i="1"/>
  <c r="E346" i="1" l="1"/>
  <c r="Z346" i="1" s="1"/>
  <c r="D347" i="1"/>
  <c r="E347" i="1" l="1"/>
  <c r="Z347" i="1" s="1"/>
  <c r="D348" i="1"/>
  <c r="E348" i="1" l="1"/>
  <c r="Z348" i="1" s="1"/>
  <c r="D349" i="1"/>
  <c r="D350" i="1" l="1"/>
  <c r="E349" i="1"/>
  <c r="Z349" i="1" s="1"/>
  <c r="E350" i="1" l="1"/>
  <c r="Z350" i="1" s="1"/>
  <c r="D351" i="1"/>
  <c r="E351" i="1" l="1"/>
  <c r="Z351" i="1" s="1"/>
  <c r="D352" i="1" l="1"/>
  <c r="F351" i="1"/>
  <c r="E352" i="1" l="1"/>
  <c r="Z352" i="1"/>
  <c r="D353" i="1"/>
  <c r="E353" i="1" l="1"/>
  <c r="Z353" i="1" s="1"/>
  <c r="D354" i="1"/>
  <c r="E354" i="1" l="1"/>
  <c r="Z354" i="1" s="1"/>
  <c r="D355" i="1"/>
  <c r="E355" i="1" l="1"/>
  <c r="Z355" i="1" s="1"/>
  <c r="D356" i="1"/>
  <c r="E356" i="1" l="1"/>
  <c r="Z356" i="1"/>
  <c r="D357" i="1"/>
  <c r="E357" i="1" l="1"/>
  <c r="Z357" i="1" s="1"/>
  <c r="D358" i="1"/>
  <c r="E358" i="1" l="1"/>
  <c r="Z358" i="1" s="1"/>
  <c r="D359" i="1"/>
  <c r="E359" i="1" l="1"/>
  <c r="Z359" i="1" s="1"/>
  <c r="D360" i="1"/>
  <c r="E360" i="1" l="1"/>
  <c r="Z360" i="1" s="1"/>
  <c r="D361" i="1"/>
  <c r="D362" i="1" l="1"/>
  <c r="E361" i="1"/>
  <c r="Z361" i="1" s="1"/>
  <c r="E362" i="1" l="1"/>
  <c r="Z362" i="1" s="1"/>
  <c r="D363" i="1"/>
  <c r="E363" i="1" l="1"/>
  <c r="Z363" i="1"/>
  <c r="D364" i="1" l="1"/>
  <c r="F363" i="1"/>
  <c r="D365" i="1" l="1"/>
  <c r="E364" i="1"/>
  <c r="Z364" i="1" s="1"/>
  <c r="D366" i="1" l="1"/>
  <c r="E365" i="1"/>
  <c r="Z365" i="1" s="1"/>
  <c r="E366" i="1" l="1"/>
  <c r="Z366" i="1"/>
  <c r="D367" i="1"/>
  <c r="E367" i="1" l="1"/>
  <c r="Z367" i="1"/>
  <c r="D368" i="1"/>
  <c r="E368" i="1" l="1"/>
  <c r="Z368" i="1" s="1"/>
  <c r="D369" i="1"/>
  <c r="D370" i="1" l="1"/>
  <c r="E369" i="1"/>
  <c r="Z369" i="1" s="1"/>
  <c r="E370" i="1" l="1"/>
  <c r="Z370" i="1"/>
  <c r="D371" i="1"/>
  <c r="E371" i="1" l="1"/>
  <c r="Z371" i="1"/>
  <c r="D372" i="1"/>
  <c r="D373" i="1" l="1"/>
  <c r="E372" i="1"/>
  <c r="Z372" i="1" s="1"/>
  <c r="D374" i="1" l="1"/>
  <c r="E373" i="1"/>
  <c r="Z373" i="1" s="1"/>
  <c r="E374" i="1" l="1"/>
  <c r="Z374" i="1"/>
  <c r="D375" i="1"/>
  <c r="E375" i="1" l="1"/>
  <c r="Z375" i="1" s="1"/>
  <c r="D376" i="1" s="1"/>
  <c r="E376" i="1" l="1"/>
  <c r="Z376" i="1"/>
  <c r="D377" i="1"/>
  <c r="F375" i="1"/>
  <c r="E377" i="1" l="1"/>
  <c r="Z377" i="1" s="1"/>
  <c r="D378" i="1"/>
  <c r="D379" i="1" l="1"/>
  <c r="E378" i="1"/>
  <c r="Z378" i="1" s="1"/>
  <c r="E379" i="1" l="1"/>
  <c r="Z379" i="1" s="1"/>
  <c r="D380" i="1"/>
  <c r="D381" i="1" l="1"/>
  <c r="E380" i="1"/>
  <c r="Z380" i="1" s="1"/>
  <c r="E381" i="1" l="1"/>
  <c r="Z381" i="1" s="1"/>
  <c r="D382" i="1"/>
  <c r="E382" i="1" l="1"/>
  <c r="Z382" i="1" s="1"/>
  <c r="D383" i="1"/>
  <c r="E383" i="1" l="1"/>
  <c r="Z383" i="1" s="1"/>
  <c r="D384" i="1"/>
  <c r="D385" i="1" l="1"/>
  <c r="E384" i="1"/>
  <c r="Z384" i="1" s="1"/>
  <c r="E385" i="1" l="1"/>
  <c r="Z385" i="1"/>
  <c r="D386" i="1"/>
  <c r="D387" i="1" l="1"/>
  <c r="E386" i="1"/>
  <c r="Z386" i="1" s="1"/>
  <c r="E387" i="1" l="1"/>
  <c r="Z387" i="1" s="1"/>
  <c r="F387" i="1" l="1"/>
  <c r="D388" i="1"/>
  <c r="E388" i="1" l="1"/>
  <c r="Z388" i="1" s="1"/>
  <c r="D389" i="1"/>
  <c r="E389" i="1" l="1"/>
  <c r="Z389" i="1" s="1"/>
  <c r="D390" i="1"/>
  <c r="E390" i="1" l="1"/>
  <c r="Z390" i="1" s="1"/>
  <c r="D391" i="1"/>
  <c r="E391" i="1" l="1"/>
  <c r="Z391" i="1" s="1"/>
  <c r="D392" i="1"/>
  <c r="E392" i="1" l="1"/>
  <c r="Z392" i="1" s="1"/>
  <c r="D393" i="1"/>
  <c r="D394" i="1" l="1"/>
  <c r="E393" i="1"/>
  <c r="Z393" i="1" s="1"/>
  <c r="E394" i="1" l="1"/>
  <c r="Z394" i="1" s="1"/>
  <c r="D395" i="1"/>
  <c r="E395" i="1" l="1"/>
  <c r="Z395" i="1" s="1"/>
  <c r="D396" i="1"/>
  <c r="E396" i="1" l="1"/>
  <c r="Z396" i="1" s="1"/>
  <c r="D397" i="1"/>
  <c r="E397" i="1" l="1"/>
  <c r="Z397" i="1" s="1"/>
  <c r="D398" i="1"/>
  <c r="E398" i="1" l="1"/>
  <c r="Z398" i="1"/>
  <c r="D399" i="1"/>
  <c r="E399" i="1" l="1"/>
  <c r="Z399" i="1" s="1"/>
  <c r="F399" i="1" l="1"/>
  <c r="D400" i="1"/>
  <c r="D401" i="1" l="1"/>
  <c r="E400" i="1"/>
  <c r="Z400" i="1" s="1"/>
  <c r="E401" i="1" l="1"/>
  <c r="Z401" i="1" s="1"/>
  <c r="D402" i="1"/>
  <c r="E402" i="1" l="1"/>
  <c r="Z402" i="1"/>
  <c r="D403" i="1"/>
  <c r="E403" i="1" l="1"/>
  <c r="Z403" i="1" s="1"/>
  <c r="D404" i="1"/>
  <c r="E404" i="1" l="1"/>
  <c r="Z404" i="1" s="1"/>
  <c r="D405" i="1"/>
  <c r="D406" i="1" l="1"/>
  <c r="E405" i="1"/>
  <c r="Z405" i="1" s="1"/>
  <c r="E406" i="1" l="1"/>
  <c r="D407" i="1"/>
  <c r="Z406" i="1"/>
  <c r="E407" i="1" l="1"/>
  <c r="Z407" i="1" s="1"/>
  <c r="D408" i="1"/>
  <c r="E408" i="1" l="1"/>
  <c r="Z408" i="1" s="1"/>
  <c r="D409" i="1"/>
  <c r="E409" i="1" l="1"/>
  <c r="Z409" i="1" s="1"/>
  <c r="D410" i="1"/>
  <c r="E410" i="1" l="1"/>
  <c r="Z410" i="1" s="1"/>
  <c r="D411" i="1"/>
  <c r="E411" i="1" l="1"/>
  <c r="Z411" i="1"/>
  <c r="D412" i="1" l="1"/>
  <c r="F411" i="1"/>
  <c r="E412" i="1" l="1"/>
  <c r="Z412" i="1" s="1"/>
  <c r="D413" i="1"/>
  <c r="E413" i="1" l="1"/>
  <c r="Z413" i="1"/>
  <c r="D414" i="1"/>
  <c r="E414" i="1" l="1"/>
  <c r="Z414" i="1" s="1"/>
  <c r="D415" i="1"/>
  <c r="E415" i="1" l="1"/>
  <c r="Z415" i="1" s="1"/>
  <c r="D416" i="1"/>
  <c r="E416" i="1" l="1"/>
  <c r="Z416" i="1"/>
  <c r="D417" i="1"/>
  <c r="E417" i="1" l="1"/>
  <c r="Z417" i="1" s="1"/>
  <c r="D418" i="1"/>
  <c r="E418" i="1" l="1"/>
  <c r="Z418" i="1"/>
  <c r="D419" i="1"/>
  <c r="E419" i="1" l="1"/>
  <c r="Z419" i="1" s="1"/>
  <c r="D420" i="1"/>
  <c r="E420" i="1" l="1"/>
  <c r="Z420" i="1" s="1"/>
  <c r="D421" i="1"/>
  <c r="E421" i="1" l="1"/>
  <c r="Z421" i="1" s="1"/>
  <c r="D422" i="1"/>
  <c r="D423" i="1" l="1"/>
  <c r="E422" i="1"/>
  <c r="Z422" i="1" s="1"/>
  <c r="E423" i="1" l="1"/>
  <c r="Z423" i="1" s="1"/>
  <c r="D424" i="1" l="1"/>
  <c r="F423" i="1"/>
  <c r="E424" i="1" l="1"/>
  <c r="Z424" i="1" s="1"/>
  <c r="D425" i="1"/>
  <c r="E425" i="1" l="1"/>
  <c r="Z425" i="1"/>
  <c r="D426" i="1"/>
  <c r="E426" i="1" l="1"/>
  <c r="Z426" i="1"/>
  <c r="D427" i="1"/>
  <c r="E427" i="1" l="1"/>
  <c r="Z427" i="1" s="1"/>
  <c r="D428" i="1"/>
  <c r="D429" i="1" l="1"/>
  <c r="E428" i="1"/>
  <c r="Z428" i="1" s="1"/>
  <c r="E429" i="1" l="1"/>
  <c r="Z429" i="1" s="1"/>
  <c r="D430" i="1"/>
  <c r="E430" i="1" l="1"/>
  <c r="Z430" i="1" s="1"/>
  <c r="D431" i="1"/>
  <c r="E431" i="1" l="1"/>
  <c r="Z431" i="1" s="1"/>
  <c r="D432" i="1"/>
  <c r="E432" i="1" l="1"/>
  <c r="Z432" i="1" s="1"/>
  <c r="D433" i="1"/>
  <c r="E433" i="1" l="1"/>
  <c r="D434" i="1"/>
  <c r="Z433" i="1"/>
  <c r="D435" i="1" l="1"/>
  <c r="E434" i="1"/>
  <c r="Z434" i="1" s="1"/>
  <c r="E435" i="1" l="1"/>
  <c r="Z435" i="1" s="1"/>
  <c r="D436" i="1" s="1"/>
  <c r="E436" i="1" l="1"/>
  <c r="Z436" i="1" s="1"/>
  <c r="D437" i="1"/>
  <c r="F435" i="1"/>
  <c r="E437" i="1" l="1"/>
  <c r="D438" i="1"/>
  <c r="Z437" i="1"/>
  <c r="E438" i="1" l="1"/>
  <c r="Z438" i="1" s="1"/>
  <c r="D439" i="1"/>
  <c r="E439" i="1" l="1"/>
  <c r="Z439" i="1" s="1"/>
  <c r="D440" i="1"/>
  <c r="E440" i="1" l="1"/>
  <c r="Z440" i="1" s="1"/>
  <c r="D441" i="1"/>
  <c r="E441" i="1" l="1"/>
  <c r="Z441" i="1" s="1"/>
  <c r="D442" i="1"/>
  <c r="E442" i="1" l="1"/>
  <c r="Z442" i="1"/>
  <c r="D443" i="1"/>
  <c r="E443" i="1" l="1"/>
  <c r="Z443" i="1" s="1"/>
  <c r="D444" i="1"/>
  <c r="E444" i="1" l="1"/>
  <c r="Z444" i="1" s="1"/>
  <c r="D445" i="1"/>
  <c r="E445" i="1" l="1"/>
  <c r="Z445" i="1" s="1"/>
  <c r="D446" i="1"/>
  <c r="D447" i="1" l="1"/>
  <c r="E446" i="1"/>
  <c r="Z446" i="1"/>
  <c r="E447" i="1" l="1"/>
  <c r="Z447" i="1"/>
  <c r="D448" i="1" l="1"/>
  <c r="F447" i="1"/>
  <c r="E448" i="1" l="1"/>
  <c r="Z448" i="1"/>
  <c r="D449" i="1"/>
  <c r="E449" i="1" l="1"/>
  <c r="D450" i="1"/>
  <c r="Z449" i="1"/>
  <c r="Z450" i="1" l="1"/>
  <c r="D451" i="1"/>
  <c r="E450" i="1"/>
  <c r="E451" i="1" l="1"/>
  <c r="Z451" i="1" s="1"/>
  <c r="D452" i="1"/>
  <c r="E452" i="1" l="1"/>
  <c r="Z452" i="1"/>
  <c r="D453" i="1"/>
  <c r="E453" i="1" l="1"/>
  <c r="Z453" i="1" s="1"/>
  <c r="D454" i="1"/>
  <c r="E454" i="1" l="1"/>
  <c r="D455" i="1"/>
  <c r="Z454" i="1"/>
  <c r="D456" i="1" l="1"/>
  <c r="E455" i="1"/>
  <c r="Z455" i="1" s="1"/>
  <c r="E456" i="1" l="1"/>
  <c r="D457" i="1"/>
  <c r="Z456" i="1"/>
  <c r="E457" i="1" l="1"/>
  <c r="Z457" i="1"/>
  <c r="D458" i="1"/>
  <c r="E458" i="1" l="1"/>
  <c r="Z458" i="1" s="1"/>
  <c r="D459" i="1"/>
  <c r="E459" i="1" l="1"/>
  <c r="Z459" i="1" s="1"/>
  <c r="F459" i="1" l="1"/>
  <c r="D460" i="1"/>
  <c r="E460" i="1" l="1"/>
  <c r="Z460" i="1" s="1"/>
  <c r="D461" i="1"/>
  <c r="E461" i="1" l="1"/>
  <c r="Z461" i="1" s="1"/>
  <c r="D462" i="1"/>
  <c r="E462" i="1" l="1"/>
  <c r="Z462" i="1" s="1"/>
  <c r="D463" i="1"/>
  <c r="E463" i="1" l="1"/>
  <c r="Z463" i="1" s="1"/>
  <c r="D464" i="1"/>
  <c r="E464" i="1" l="1"/>
  <c r="Z464" i="1" s="1"/>
  <c r="D465" i="1"/>
  <c r="E465" i="1" l="1"/>
  <c r="Z465" i="1" s="1"/>
  <c r="D466" i="1"/>
  <c r="E466" i="1" l="1"/>
  <c r="Z466" i="1" s="1"/>
  <c r="D467" i="1"/>
  <c r="E467" i="1" l="1"/>
  <c r="Z467" i="1" s="1"/>
  <c r="D468" i="1"/>
  <c r="D469" i="1" l="1"/>
  <c r="E468" i="1"/>
  <c r="Z468" i="1" s="1"/>
  <c r="E469" i="1" l="1"/>
  <c r="Z469" i="1"/>
  <c r="D470" i="1"/>
  <c r="E470" i="1" l="1"/>
  <c r="Z470" i="1"/>
  <c r="D471" i="1"/>
  <c r="E471" i="1" l="1"/>
  <c r="Z471" i="1" s="1"/>
  <c r="D472" i="1" l="1"/>
  <c r="F471" i="1"/>
  <c r="E472" i="1" l="1"/>
  <c r="Z472" i="1" s="1"/>
  <c r="D473" i="1"/>
  <c r="E473" i="1" l="1"/>
  <c r="Z473" i="1" s="1"/>
  <c r="D474" i="1"/>
  <c r="E474" i="1" l="1"/>
  <c r="Z474" i="1" s="1"/>
  <c r="D475" i="1"/>
  <c r="E475" i="1" l="1"/>
  <c r="Z475" i="1" s="1"/>
  <c r="D476" i="1"/>
  <c r="D477" i="1" l="1"/>
  <c r="E476" i="1"/>
  <c r="Z476" i="1" s="1"/>
  <c r="E477" i="1" l="1"/>
  <c r="Z477" i="1" s="1"/>
  <c r="D478" i="1"/>
  <c r="E478" i="1" l="1"/>
  <c r="Z478" i="1" s="1"/>
  <c r="D479" i="1"/>
  <c r="E479" i="1" l="1"/>
  <c r="Z479" i="1"/>
  <c r="D480" i="1"/>
  <c r="E480" i="1" l="1"/>
  <c r="Z480" i="1"/>
  <c r="D481" i="1"/>
  <c r="E481" i="1" l="1"/>
  <c r="D482" i="1"/>
  <c r="Z481" i="1"/>
  <c r="E482" i="1" l="1"/>
  <c r="Z482" i="1" s="1"/>
  <c r="D483" i="1"/>
  <c r="E483" i="1" l="1"/>
  <c r="Z483" i="1"/>
  <c r="F483" i="1" l="1"/>
  <c r="D484" i="1"/>
  <c r="E484" i="1" l="1"/>
  <c r="D485" i="1"/>
  <c r="Z484" i="1"/>
  <c r="E485" i="1" l="1"/>
  <c r="Z485" i="1"/>
  <c r="D486" i="1"/>
  <c r="E486" i="1" l="1"/>
  <c r="Z486" i="1"/>
  <c r="D487" i="1"/>
  <c r="D488" i="1" l="1"/>
  <c r="E487" i="1"/>
  <c r="Z487" i="1" s="1"/>
  <c r="E488" i="1" l="1"/>
  <c r="Z488" i="1"/>
  <c r="D489" i="1"/>
  <c r="E489" i="1" l="1"/>
  <c r="Z489" i="1" s="1"/>
  <c r="D490" i="1"/>
  <c r="E490" i="1" l="1"/>
  <c r="D491" i="1"/>
  <c r="Z490" i="1"/>
  <c r="E491" i="1" l="1"/>
  <c r="Z491" i="1"/>
  <c r="D492" i="1"/>
  <c r="E492" i="1" l="1"/>
  <c r="Z492" i="1" s="1"/>
  <c r="D493" i="1"/>
  <c r="E493" i="1" l="1"/>
  <c r="Z493" i="1" s="1"/>
  <c r="D494" i="1"/>
  <c r="E494" i="1" l="1"/>
  <c r="D495" i="1"/>
  <c r="Z494" i="1"/>
  <c r="E495" i="1" l="1"/>
  <c r="Z495" i="1" s="1"/>
  <c r="F495" i="1" l="1"/>
  <c r="B7" i="1"/>
  <c r="B9" i="1" s="1"/>
</calcChain>
</file>

<file path=xl/sharedStrings.xml><?xml version="1.0" encoding="utf-8"?>
<sst xmlns="http://schemas.openxmlformats.org/spreadsheetml/2006/main" count="18" uniqueCount="18">
  <si>
    <t>PPF Calculator</t>
  </si>
  <si>
    <t>Interest Rate</t>
  </si>
  <si>
    <t>If period &lt;15 years, effective rate = base rate - 1%.</t>
  </si>
  <si>
    <t>Period (Years)</t>
  </si>
  <si>
    <t>Beyond 15 years, only 20/25/30/35/40 are allowed.</t>
  </si>
  <si>
    <t>Deposit (Monthly)</t>
  </si>
  <si>
    <t>Effective Rate Used</t>
  </si>
  <si>
    <t>Corpus @ Maturity</t>
  </si>
  <si>
    <t>Total Deposit</t>
  </si>
  <si>
    <t>Total Interest</t>
  </si>
  <si>
    <t>Deposits Before 5th</t>
  </si>
  <si>
    <t>Year</t>
  </si>
  <si>
    <t>Month</t>
  </si>
  <si>
    <t>Monthly Deposit</t>
  </si>
  <si>
    <t>Balance at End of Month</t>
  </si>
  <si>
    <t>Interest</t>
  </si>
  <si>
    <t>Total Corpus</t>
  </si>
  <si>
    <t>By AssetYogi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</si>
</sst>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₹&quot;\ #,##0"/>
  </numFmts>
  <fonts count="11">
    <font>
      <sz val="11"/>
      <name val="Carlito"/>
    </font>
    <font>
      <b/>
      <sz val="20"/>
      <color theme="0"/>
      <name val="Calibri"/>
      <family val="2"/>
      <scheme val="major"/>
    </font>
    <font>
      <sz val="20"/>
      <color theme="0"/>
      <name val="Calibri"/>
      <family val="2"/>
      <scheme val="major"/>
    </font>
    <font>
      <sz val="16"/>
      <color theme="0"/>
      <name val="Calibri"/>
      <family val="2"/>
      <scheme val="major"/>
    </font>
    <font>
      <sz val="11"/>
      <name val="Calibri"/>
      <family val="2"/>
      <scheme val="major"/>
    </font>
    <font>
      <b/>
      <sz val="14"/>
      <name val="Calibri"/>
      <family val="2"/>
      <scheme val="major"/>
    </font>
    <font>
      <i/>
      <sz val="10"/>
      <color rgb="FF444444"/>
      <name val="Calibri"/>
      <family val="2"/>
      <scheme val="major"/>
    </font>
    <font>
      <i/>
      <sz val="12"/>
      <color rgb="FF333333"/>
      <name val="Calibri"/>
      <family val="2"/>
      <scheme val="major"/>
    </font>
    <font>
      <b/>
      <sz val="14"/>
      <color rgb="FFFFFFFF"/>
      <name val="Calibri"/>
      <family val="2"/>
      <scheme val="major"/>
    </font>
    <font>
      <b/>
      <sz val="14"/>
      <color rgb="FF1B5E20"/>
      <name val="Calibri"/>
      <family val="2"/>
      <scheme val="major"/>
    </font>
    <font>
      <sz val="14"/>
      <name val="Calibri"/>
      <family val="2"/>
      <scheme val="major"/>
    </font>
  </fonts>
  <fills count="11">
    <fill>
      <patternFill patternType="none"/>
    </fill>
    <fill>
      <patternFill patternType="gray125"/>
    </fill>
    <fill>
      <patternFill patternType="solid">
        <fgColor rgb="FFEDEDED"/>
      </patternFill>
    </fill>
    <fill>
      <patternFill patternType="solid">
        <fgColor rgb="FFF7E08C"/>
      </patternFill>
    </fill>
    <fill>
      <patternFill patternType="solid">
        <fgColor rgb="FFF4F4F4"/>
      </patternFill>
    </fill>
    <fill>
      <patternFill patternType="solid">
        <fgColor rgb="FF21C45A"/>
      </patternFill>
    </fill>
    <fill>
      <patternFill patternType="solid">
        <fgColor rgb="FFFFFFFF"/>
      </patternFill>
    </fill>
    <fill>
      <patternFill patternType="solid">
        <fgColor rgb="FF082A66"/>
      </patternFill>
    </fill>
    <fill>
      <patternFill patternType="solid">
        <fgColor rgb="FFFFF2CC"/>
      </patternFill>
    </fill>
    <fill>
      <patternFill patternType="solid">
        <fgColor rgb="FFD8EAC8"/>
      </patternFill>
    </fill>
    <fill>
      <patternFill patternType="solid">
        <fgColor rgb="FF7030A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1B5E20"/>
      </bottom>
      <diagonal/>
    </border>
    <border>
      <left style="thin">
        <color rgb="FFC9C9C9"/>
      </left>
      <right/>
      <top style="thin">
        <color rgb="FFC9C9C9"/>
      </top>
      <bottom/>
      <diagonal/>
    </border>
    <border>
      <left/>
      <right/>
      <top style="thin">
        <color rgb="FFC9C9C9"/>
      </top>
      <bottom/>
      <diagonal/>
    </border>
    <border>
      <left/>
      <right style="thin">
        <color rgb="FFC9C9C9"/>
      </right>
      <top style="thin">
        <color rgb="FFC9C9C9"/>
      </top>
      <bottom/>
      <diagonal/>
    </border>
    <border>
      <left style="thin">
        <color rgb="FFC9C9C9"/>
      </left>
      <right/>
      <top/>
      <bottom/>
      <diagonal/>
    </border>
    <border>
      <left/>
      <right style="thin">
        <color rgb="FFC9C9C9"/>
      </right>
      <top/>
      <bottom/>
      <diagonal/>
    </border>
    <border>
      <left style="thin">
        <color rgb="FFC9C9C9"/>
      </left>
      <right/>
      <top/>
      <bottom style="thin">
        <color rgb="FFC9C9C9"/>
      </bottom>
      <diagonal/>
    </border>
    <border>
      <left/>
      <right/>
      <top/>
      <bottom style="thin">
        <color rgb="FFC9C9C9"/>
      </bottom>
      <diagonal/>
    </border>
    <border>
      <left/>
      <right style="thin">
        <color rgb="FFC9C9C9"/>
      </right>
      <top/>
      <bottom style="thin">
        <color rgb="FFC9C9C9"/>
      </bottom>
      <diagonal/>
    </border>
    <border>
      <left/>
      <right/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10" borderId="0" xfId="0" applyFont="1" applyFill="1" applyAlignment="1" applyProtection="1">
      <alignment vertical="center"/>
      <protection hidden="1"/>
    </xf>
    <xf numFmtId="0" fontId="2" fillId="10" borderId="0" xfId="0" applyFont="1" applyFill="1" applyAlignment="1" applyProtection="1">
      <alignment vertical="center"/>
      <protection hidden="1"/>
    </xf>
    <xf numFmtId="0" fontId="3" fillId="10" borderId="0" xfId="0" applyFont="1" applyFill="1" applyProtection="1">
      <protection hidden="1"/>
    </xf>
    <xf numFmtId="0" fontId="4" fillId="0" borderId="0" xfId="0" applyFont="1"/>
    <xf numFmtId="0" fontId="5" fillId="2" borderId="0" xfId="0" applyFont="1" applyFill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8" borderId="10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/>
    <xf numFmtId="0" fontId="8" fillId="7" borderId="0" xfId="0" applyFont="1" applyFill="1" applyAlignment="1">
      <alignment horizontal="center" vertical="center" wrapText="1"/>
    </xf>
    <xf numFmtId="0" fontId="10" fillId="0" borderId="2" xfId="0" applyFont="1" applyBorder="1"/>
    <xf numFmtId="0" fontId="10" fillId="0" borderId="3" xfId="0" applyFont="1" applyBorder="1"/>
    <xf numFmtId="0" fontId="10" fillId="0" borderId="4" xfId="0" applyFont="1" applyBorder="1"/>
    <xf numFmtId="0" fontId="10" fillId="0" borderId="5" xfId="0" applyFont="1" applyBorder="1"/>
    <xf numFmtId="0" fontId="10" fillId="0" borderId="0" xfId="0" applyFont="1"/>
    <xf numFmtId="0" fontId="10" fillId="0" borderId="6" xfId="0" applyFont="1" applyBorder="1"/>
    <xf numFmtId="10" fontId="5" fillId="3" borderId="0" xfId="0" applyNumberFormat="1" applyFont="1" applyFill="1" applyAlignment="1" applyProtection="1">
      <alignment horizontal="right" vertical="center" wrapText="1"/>
      <protection locked="0"/>
    </xf>
    <xf numFmtId="1" fontId="5" fillId="3" borderId="0" xfId="0" applyNumberFormat="1" applyFont="1" applyFill="1" applyAlignment="1" applyProtection="1">
      <alignment horizontal="right" vertical="center" wrapText="1"/>
      <protection locked="0"/>
    </xf>
    <xf numFmtId="164" fontId="5" fillId="3" borderId="0" xfId="0" applyNumberFormat="1" applyFont="1" applyFill="1" applyAlignment="1" applyProtection="1">
      <alignment horizontal="right" vertical="center" wrapText="1"/>
      <protection locked="0"/>
    </xf>
    <xf numFmtId="10" fontId="5" fillId="8" borderId="10" xfId="0" applyNumberFormat="1" applyFont="1" applyFill="1" applyBorder="1" applyAlignment="1" applyProtection="1">
      <alignment vertical="center" wrapText="1"/>
      <protection hidden="1"/>
    </xf>
    <xf numFmtId="164" fontId="8" fillId="5" borderId="0" xfId="0" applyNumberFormat="1" applyFont="1" applyFill="1" applyAlignment="1" applyProtection="1">
      <alignment horizontal="right"/>
      <protection hidden="1"/>
    </xf>
    <xf numFmtId="164" fontId="5" fillId="0" borderId="0" xfId="0" applyNumberFormat="1" applyFont="1" applyAlignment="1" applyProtection="1">
      <alignment horizontal="right"/>
      <protection hidden="1"/>
    </xf>
    <xf numFmtId="1" fontId="10" fillId="0" borderId="5" xfId="0" applyNumberFormat="1" applyFont="1" applyBorder="1" applyAlignment="1" applyProtection="1">
      <alignment horizontal="center"/>
      <protection hidden="1"/>
    </xf>
    <xf numFmtId="1" fontId="10" fillId="0" borderId="0" xfId="0" applyNumberFormat="1" applyFont="1" applyAlignment="1" applyProtection="1">
      <alignment horizontal="center"/>
      <protection hidden="1"/>
    </xf>
    <xf numFmtId="3" fontId="10" fillId="0" borderId="0" xfId="0" applyNumberFormat="1" applyFont="1" applyAlignment="1" applyProtection="1">
      <alignment horizontal="right"/>
      <protection hidden="1"/>
    </xf>
    <xf numFmtId="4" fontId="10" fillId="9" borderId="6" xfId="0" applyNumberFormat="1" applyFont="1" applyFill="1" applyBorder="1" applyAlignment="1" applyProtection="1">
      <alignment horizontal="right"/>
      <protection hidden="1"/>
    </xf>
    <xf numFmtId="1" fontId="10" fillId="0" borderId="7" xfId="0" applyNumberFormat="1" applyFont="1" applyBorder="1" applyAlignment="1" applyProtection="1">
      <alignment horizontal="center"/>
      <protection hidden="1"/>
    </xf>
    <xf numFmtId="1" fontId="10" fillId="0" borderId="8" xfId="0" applyNumberFormat="1" applyFont="1" applyBorder="1" applyAlignment="1" applyProtection="1">
      <alignment horizontal="center"/>
      <protection hidden="1"/>
    </xf>
    <xf numFmtId="3" fontId="10" fillId="0" borderId="8" xfId="0" applyNumberFormat="1" applyFont="1" applyBorder="1" applyAlignment="1" applyProtection="1">
      <alignment horizontal="right"/>
      <protection hidden="1"/>
    </xf>
    <xf numFmtId="4" fontId="10" fillId="9" borderId="9" xfId="0" applyNumberFormat="1" applyFont="1" applyFill="1" applyBorder="1" applyAlignment="1" applyProtection="1">
      <alignment horizontal="right"/>
      <protection hidden="1"/>
    </xf>
    <xf numFmtId="3" fontId="10" fillId="0" borderId="0" xfId="0" applyNumberFormat="1" applyFont="1" applyProtection="1">
      <protection hidden="1"/>
    </xf>
    <xf numFmtId="4" fontId="10" fillId="9" borderId="0" xfId="0" applyNumberFormat="1" applyFont="1" applyFill="1" applyProtection="1">
      <protection hidden="1"/>
    </xf>
    <xf numFmtId="0" fontId="4" fillId="0" borderId="0" xfId="0" applyFont="1" applyProtection="1">
      <protection hidden="1"/>
    </xf>
    <xf numFmtId="0" fontId="7" fillId="4" borderId="0" xfId="0" applyFont="1" applyFill="1" applyAlignment="1">
      <alignment vertical="center" wrapText="1"/>
    </xf>
    <xf numFmtId="0" fontId="9" fillId="6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495"/>
  <sheetViews>
    <sheetView showGridLines="0" tabSelected="1" zoomScale="180" zoomScaleNormal="180" workbookViewId="0">
      <selection activeCell="C9" sqref="C9"/>
    </sheetView>
  </sheetViews>
  <sheetFormatPr baseColWidth="10" defaultColWidth="8.83203125" defaultRowHeight="15"/>
  <cols>
    <col min="1" max="1" width="22" style="4" customWidth="1"/>
    <col min="2" max="2" width="20" style="4" customWidth="1"/>
    <col min="3" max="3" width="28" style="4" customWidth="1"/>
    <col min="4" max="6" width="20" style="4" customWidth="1"/>
    <col min="7" max="25" width="8.83203125" style="4"/>
    <col min="26" max="27" width="2" style="4" customWidth="1"/>
    <col min="28" max="16384" width="8.83203125" style="4"/>
  </cols>
  <sheetData>
    <row r="1" spans="1:27" ht="27.5" customHeight="1">
      <c r="A1" s="1" t="s">
        <v>0</v>
      </c>
      <c r="B1" s="2"/>
      <c r="C1" s="2"/>
      <c r="D1" s="2"/>
      <c r="E1" s="2"/>
      <c r="F1" s="1" t="s">
        <v>17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>
      <c r="AA2" s="4">
        <v>2</v>
      </c>
    </row>
    <row r="3" spans="1:27" ht="16" customHeight="1">
      <c r="A3" s="5" t="s">
        <v>1</v>
      </c>
      <c r="B3" s="17">
        <v>7.0999999999999994E-2</v>
      </c>
      <c r="C3" s="6"/>
      <c r="D3" s="34" t="s">
        <v>2</v>
      </c>
      <c r="E3" s="34"/>
      <c r="F3" s="34"/>
      <c r="AA3" s="4">
        <v>3</v>
      </c>
    </row>
    <row r="4" spans="1:27" ht="16" customHeight="1">
      <c r="A4" s="5" t="s">
        <v>3</v>
      </c>
      <c r="B4" s="18">
        <v>25</v>
      </c>
      <c r="C4" s="6"/>
      <c r="D4" s="34" t="s">
        <v>4</v>
      </c>
      <c r="E4" s="34"/>
      <c r="F4" s="34"/>
      <c r="AA4" s="4">
        <v>4</v>
      </c>
    </row>
    <row r="5" spans="1:27" ht="16" customHeight="1">
      <c r="A5" s="5" t="s">
        <v>5</v>
      </c>
      <c r="B5" s="19">
        <v>10000</v>
      </c>
      <c r="C5" s="6"/>
      <c r="D5" s="34"/>
      <c r="E5" s="34"/>
      <c r="F5" s="34"/>
      <c r="AA5" s="4">
        <v>5</v>
      </c>
    </row>
    <row r="6" spans="1:27" ht="16" customHeight="1">
      <c r="A6" s="7" t="s">
        <v>6</v>
      </c>
      <c r="B6" s="20">
        <f>IF($B$4&lt;15,$B$3-1%,$B$3)</f>
        <v>7.0999999999999994E-2</v>
      </c>
      <c r="C6" s="8"/>
      <c r="D6" s="8"/>
      <c r="E6" s="8"/>
      <c r="F6" s="8"/>
      <c r="AA6" s="4">
        <v>6</v>
      </c>
    </row>
    <row r="7" spans="1:27" ht="19">
      <c r="A7" s="9" t="s">
        <v>7</v>
      </c>
      <c r="B7" s="21">
        <f>IFERROR(INDEX($Z$16:$Z$495,$B$4*12),"")</f>
        <v>7995849.8923261985</v>
      </c>
      <c r="AA7" s="4">
        <v>7</v>
      </c>
    </row>
    <row r="8" spans="1:27" ht="19">
      <c r="A8" s="9" t="s">
        <v>8</v>
      </c>
      <c r="B8" s="22">
        <f>$B$5*$B$4*12</f>
        <v>3000000</v>
      </c>
      <c r="AA8" s="4">
        <v>8</v>
      </c>
    </row>
    <row r="9" spans="1:27" ht="19">
      <c r="A9" s="9" t="s">
        <v>9</v>
      </c>
      <c r="B9" s="22">
        <f>B7-B8</f>
        <v>4995849.8923261985</v>
      </c>
      <c r="AA9" s="4">
        <v>9</v>
      </c>
    </row>
    <row r="10" spans="1:27">
      <c r="AA10" s="4">
        <v>10</v>
      </c>
    </row>
    <row r="11" spans="1:27">
      <c r="AA11" s="4">
        <v>11</v>
      </c>
    </row>
    <row r="12" spans="1:27" ht="19">
      <c r="A12" s="35" t="s">
        <v>10</v>
      </c>
      <c r="B12" s="35"/>
      <c r="C12" s="35"/>
      <c r="D12" s="35"/>
      <c r="E12" s="35"/>
      <c r="F12" s="35"/>
      <c r="AA12" s="4">
        <v>12</v>
      </c>
    </row>
    <row r="13" spans="1:27" ht="33" customHeight="1">
      <c r="A13" s="10" t="s">
        <v>11</v>
      </c>
      <c r="B13" s="10" t="s">
        <v>12</v>
      </c>
      <c r="C13" s="10" t="s">
        <v>13</v>
      </c>
      <c r="D13" s="10" t="s">
        <v>14</v>
      </c>
      <c r="E13" s="10" t="s">
        <v>15</v>
      </c>
      <c r="F13" s="10" t="s">
        <v>16</v>
      </c>
      <c r="AA13" s="4">
        <v>13</v>
      </c>
    </row>
    <row r="14" spans="1:27" ht="13.75" customHeight="1">
      <c r="A14" s="11"/>
      <c r="B14" s="12"/>
      <c r="C14" s="12"/>
      <c r="D14" s="12"/>
      <c r="E14" s="12"/>
      <c r="F14" s="13"/>
      <c r="AA14" s="4">
        <v>14</v>
      </c>
    </row>
    <row r="15" spans="1:27" ht="13.75" customHeight="1">
      <c r="A15" s="14"/>
      <c r="B15" s="15"/>
      <c r="C15" s="15"/>
      <c r="D15" s="15"/>
      <c r="E15" s="15"/>
      <c r="F15" s="16"/>
      <c r="AA15" s="4">
        <v>15</v>
      </c>
    </row>
    <row r="16" spans="1:27" ht="16" customHeight="1">
      <c r="A16" s="23">
        <f t="shared" ref="A16:A79" si="0">IF(ROW()-15&lt;=$B$4*12,INT((ROW()-16)/12)+1,"")</f>
        <v>1</v>
      </c>
      <c r="B16" s="24">
        <f t="shared" ref="B16:B79" si="1">IF($A16="","",MOD(ROW()-16,12)+1)</f>
        <v>1</v>
      </c>
      <c r="C16" s="25">
        <f t="shared" ref="C16:C79" si="2">IF($A16="","",$B$5)</f>
        <v>10000</v>
      </c>
      <c r="D16" s="25">
        <f>IF($A16="","",C16)</f>
        <v>10000</v>
      </c>
      <c r="E16" s="25">
        <f t="shared" ref="E16:E79" si="3">IF($A16="","",D16*$B$6/12)</f>
        <v>59.166666666666657</v>
      </c>
      <c r="F16" s="26" t="str">
        <f t="shared" ref="F16:F79" si="4">IF($A16="","",IF(B16=12,Z16,""))</f>
        <v/>
      </c>
      <c r="Z16" s="33">
        <f>IF($A16="","",D16+E16)</f>
        <v>10059.166666666666</v>
      </c>
      <c r="AA16" s="4">
        <v>20</v>
      </c>
    </row>
    <row r="17" spans="1:27" ht="16" customHeight="1">
      <c r="A17" s="23">
        <f t="shared" si="0"/>
        <v>1</v>
      </c>
      <c r="B17" s="24">
        <f t="shared" si="1"/>
        <v>2</v>
      </c>
      <c r="C17" s="25">
        <f t="shared" si="2"/>
        <v>10000</v>
      </c>
      <c r="D17" s="25">
        <f t="shared" ref="D17:D80" si="5">IF($A17="","",IF(B17=1,Z16+C17,D16+C17))</f>
        <v>20000</v>
      </c>
      <c r="E17" s="25">
        <f t="shared" si="3"/>
        <v>118.33333333333331</v>
      </c>
      <c r="F17" s="26" t="str">
        <f t="shared" si="4"/>
        <v/>
      </c>
      <c r="Z17" s="33">
        <f t="shared" ref="Z17:Z80" si="6">IF($A17="","",IF(B17=1,D17+E17,D17+E17+(Z16-D16)))</f>
        <v>20177.5</v>
      </c>
      <c r="AA17" s="4">
        <v>25</v>
      </c>
    </row>
    <row r="18" spans="1:27" ht="16" customHeight="1">
      <c r="A18" s="23">
        <f t="shared" si="0"/>
        <v>1</v>
      </c>
      <c r="B18" s="24">
        <f t="shared" si="1"/>
        <v>3</v>
      </c>
      <c r="C18" s="25">
        <f t="shared" si="2"/>
        <v>10000</v>
      </c>
      <c r="D18" s="25">
        <f t="shared" si="5"/>
        <v>30000</v>
      </c>
      <c r="E18" s="25">
        <f t="shared" si="3"/>
        <v>177.5</v>
      </c>
      <c r="F18" s="26" t="str">
        <f t="shared" si="4"/>
        <v/>
      </c>
      <c r="Z18" s="33">
        <f t="shared" si="6"/>
        <v>30355</v>
      </c>
      <c r="AA18" s="4">
        <v>30</v>
      </c>
    </row>
    <row r="19" spans="1:27" ht="16" customHeight="1">
      <c r="A19" s="23">
        <f t="shared" si="0"/>
        <v>1</v>
      </c>
      <c r="B19" s="24">
        <f t="shared" si="1"/>
        <v>4</v>
      </c>
      <c r="C19" s="25">
        <f t="shared" si="2"/>
        <v>10000</v>
      </c>
      <c r="D19" s="25">
        <f t="shared" si="5"/>
        <v>40000</v>
      </c>
      <c r="E19" s="25">
        <f t="shared" si="3"/>
        <v>236.66666666666663</v>
      </c>
      <c r="F19" s="26" t="str">
        <f t="shared" si="4"/>
        <v/>
      </c>
      <c r="Z19" s="33">
        <f t="shared" si="6"/>
        <v>40591.666666666664</v>
      </c>
      <c r="AA19" s="4">
        <v>35</v>
      </c>
    </row>
    <row r="20" spans="1:27" ht="16" customHeight="1">
      <c r="A20" s="23">
        <f t="shared" si="0"/>
        <v>1</v>
      </c>
      <c r="B20" s="24">
        <f t="shared" si="1"/>
        <v>5</v>
      </c>
      <c r="C20" s="25">
        <f t="shared" si="2"/>
        <v>10000</v>
      </c>
      <c r="D20" s="25">
        <f t="shared" si="5"/>
        <v>50000</v>
      </c>
      <c r="E20" s="25">
        <f t="shared" si="3"/>
        <v>295.83333333333331</v>
      </c>
      <c r="F20" s="26" t="str">
        <f t="shared" si="4"/>
        <v/>
      </c>
      <c r="Z20" s="33">
        <f t="shared" si="6"/>
        <v>50887.5</v>
      </c>
      <c r="AA20" s="4">
        <v>40</v>
      </c>
    </row>
    <row r="21" spans="1:27" ht="16" customHeight="1">
      <c r="A21" s="23">
        <f t="shared" si="0"/>
        <v>1</v>
      </c>
      <c r="B21" s="24">
        <f t="shared" si="1"/>
        <v>6</v>
      </c>
      <c r="C21" s="25">
        <f t="shared" si="2"/>
        <v>10000</v>
      </c>
      <c r="D21" s="25">
        <f t="shared" si="5"/>
        <v>60000</v>
      </c>
      <c r="E21" s="25">
        <f t="shared" si="3"/>
        <v>355</v>
      </c>
      <c r="F21" s="26" t="str">
        <f t="shared" si="4"/>
        <v/>
      </c>
      <c r="Z21" s="33">
        <f t="shared" si="6"/>
        <v>61242.5</v>
      </c>
    </row>
    <row r="22" spans="1:27" ht="16" customHeight="1">
      <c r="A22" s="23">
        <f t="shared" si="0"/>
        <v>1</v>
      </c>
      <c r="B22" s="24">
        <f t="shared" si="1"/>
        <v>7</v>
      </c>
      <c r="C22" s="25">
        <f t="shared" si="2"/>
        <v>10000</v>
      </c>
      <c r="D22" s="25">
        <f t="shared" si="5"/>
        <v>70000</v>
      </c>
      <c r="E22" s="25">
        <f t="shared" si="3"/>
        <v>414.16666666666669</v>
      </c>
      <c r="F22" s="26" t="str">
        <f t="shared" si="4"/>
        <v/>
      </c>
      <c r="Z22" s="33">
        <f t="shared" si="6"/>
        <v>71656.666666666672</v>
      </c>
    </row>
    <row r="23" spans="1:27" ht="16" customHeight="1">
      <c r="A23" s="23">
        <f t="shared" si="0"/>
        <v>1</v>
      </c>
      <c r="B23" s="24">
        <f t="shared" si="1"/>
        <v>8</v>
      </c>
      <c r="C23" s="25">
        <f t="shared" si="2"/>
        <v>10000</v>
      </c>
      <c r="D23" s="25">
        <f t="shared" si="5"/>
        <v>80000</v>
      </c>
      <c r="E23" s="25">
        <f t="shared" si="3"/>
        <v>473.33333333333326</v>
      </c>
      <c r="F23" s="26" t="str">
        <f t="shared" si="4"/>
        <v/>
      </c>
      <c r="Z23" s="33">
        <f t="shared" si="6"/>
        <v>82130</v>
      </c>
    </row>
    <row r="24" spans="1:27" ht="16" customHeight="1">
      <c r="A24" s="23">
        <f t="shared" si="0"/>
        <v>1</v>
      </c>
      <c r="B24" s="24">
        <f t="shared" si="1"/>
        <v>9</v>
      </c>
      <c r="C24" s="25">
        <f t="shared" si="2"/>
        <v>10000</v>
      </c>
      <c r="D24" s="25">
        <f t="shared" si="5"/>
        <v>90000</v>
      </c>
      <c r="E24" s="25">
        <f t="shared" si="3"/>
        <v>532.49999999999989</v>
      </c>
      <c r="F24" s="26" t="str">
        <f t="shared" si="4"/>
        <v/>
      </c>
      <c r="Z24" s="33">
        <f t="shared" si="6"/>
        <v>92662.5</v>
      </c>
    </row>
    <row r="25" spans="1:27" ht="16" customHeight="1">
      <c r="A25" s="23">
        <f t="shared" si="0"/>
        <v>1</v>
      </c>
      <c r="B25" s="24">
        <f t="shared" si="1"/>
        <v>10</v>
      </c>
      <c r="C25" s="25">
        <f t="shared" si="2"/>
        <v>10000</v>
      </c>
      <c r="D25" s="25">
        <f t="shared" si="5"/>
        <v>100000</v>
      </c>
      <c r="E25" s="25">
        <f t="shared" si="3"/>
        <v>591.66666666666663</v>
      </c>
      <c r="F25" s="26" t="str">
        <f t="shared" si="4"/>
        <v/>
      </c>
      <c r="Z25" s="33">
        <f t="shared" si="6"/>
        <v>103254.16666666667</v>
      </c>
    </row>
    <row r="26" spans="1:27" ht="16" customHeight="1">
      <c r="A26" s="23">
        <f t="shared" si="0"/>
        <v>1</v>
      </c>
      <c r="B26" s="24">
        <f t="shared" si="1"/>
        <v>11</v>
      </c>
      <c r="C26" s="25">
        <f t="shared" si="2"/>
        <v>10000</v>
      </c>
      <c r="D26" s="25">
        <f t="shared" si="5"/>
        <v>110000</v>
      </c>
      <c r="E26" s="25">
        <f t="shared" si="3"/>
        <v>650.83333333333326</v>
      </c>
      <c r="F26" s="26" t="str">
        <f t="shared" si="4"/>
        <v/>
      </c>
      <c r="Z26" s="33">
        <f t="shared" si="6"/>
        <v>113905</v>
      </c>
    </row>
    <row r="27" spans="1:27" ht="16" customHeight="1">
      <c r="A27" s="23">
        <f t="shared" si="0"/>
        <v>1</v>
      </c>
      <c r="B27" s="24">
        <f t="shared" si="1"/>
        <v>12</v>
      </c>
      <c r="C27" s="25">
        <f t="shared" si="2"/>
        <v>10000</v>
      </c>
      <c r="D27" s="25">
        <f t="shared" si="5"/>
        <v>120000</v>
      </c>
      <c r="E27" s="25">
        <f t="shared" si="3"/>
        <v>710</v>
      </c>
      <c r="F27" s="26">
        <f t="shared" si="4"/>
        <v>124615</v>
      </c>
      <c r="Z27" s="33">
        <f t="shared" si="6"/>
        <v>124615</v>
      </c>
    </row>
    <row r="28" spans="1:27" ht="16" customHeight="1">
      <c r="A28" s="23">
        <f t="shared" si="0"/>
        <v>2</v>
      </c>
      <c r="B28" s="24">
        <f t="shared" si="1"/>
        <v>1</v>
      </c>
      <c r="C28" s="25">
        <f t="shared" si="2"/>
        <v>10000</v>
      </c>
      <c r="D28" s="25">
        <f t="shared" si="5"/>
        <v>134615</v>
      </c>
      <c r="E28" s="25">
        <f t="shared" si="3"/>
        <v>796.47208333333322</v>
      </c>
      <c r="F28" s="26" t="str">
        <f t="shared" si="4"/>
        <v/>
      </c>
      <c r="Z28" s="33">
        <f t="shared" si="6"/>
        <v>135411.47208333333</v>
      </c>
    </row>
    <row r="29" spans="1:27" ht="16" customHeight="1">
      <c r="A29" s="23">
        <f t="shared" si="0"/>
        <v>2</v>
      </c>
      <c r="B29" s="24">
        <f t="shared" si="1"/>
        <v>2</v>
      </c>
      <c r="C29" s="25">
        <f t="shared" si="2"/>
        <v>10000</v>
      </c>
      <c r="D29" s="25">
        <f t="shared" si="5"/>
        <v>144615</v>
      </c>
      <c r="E29" s="25">
        <f t="shared" si="3"/>
        <v>855.63874999999996</v>
      </c>
      <c r="F29" s="26" t="str">
        <f t="shared" si="4"/>
        <v/>
      </c>
      <c r="Z29" s="33">
        <f t="shared" si="6"/>
        <v>146267.11083333334</v>
      </c>
    </row>
    <row r="30" spans="1:27" ht="16" customHeight="1">
      <c r="A30" s="23">
        <f t="shared" si="0"/>
        <v>2</v>
      </c>
      <c r="B30" s="24">
        <f t="shared" si="1"/>
        <v>3</v>
      </c>
      <c r="C30" s="25">
        <f t="shared" si="2"/>
        <v>10000</v>
      </c>
      <c r="D30" s="25">
        <f t="shared" si="5"/>
        <v>154615</v>
      </c>
      <c r="E30" s="25">
        <f t="shared" si="3"/>
        <v>914.80541666666659</v>
      </c>
      <c r="F30" s="26" t="str">
        <f t="shared" si="4"/>
        <v/>
      </c>
      <c r="Z30" s="33">
        <f t="shared" si="6"/>
        <v>157181.91625000001</v>
      </c>
    </row>
    <row r="31" spans="1:27" ht="16" customHeight="1">
      <c r="A31" s="23">
        <f t="shared" si="0"/>
        <v>2</v>
      </c>
      <c r="B31" s="24">
        <f t="shared" si="1"/>
        <v>4</v>
      </c>
      <c r="C31" s="25">
        <f t="shared" si="2"/>
        <v>10000</v>
      </c>
      <c r="D31" s="25">
        <f t="shared" si="5"/>
        <v>164615</v>
      </c>
      <c r="E31" s="25">
        <f t="shared" si="3"/>
        <v>973.97208333333322</v>
      </c>
      <c r="F31" s="26" t="str">
        <f t="shared" si="4"/>
        <v/>
      </c>
      <c r="Z31" s="33">
        <f t="shared" si="6"/>
        <v>168155.88833333334</v>
      </c>
    </row>
    <row r="32" spans="1:27" ht="16" customHeight="1">
      <c r="A32" s="23">
        <f t="shared" si="0"/>
        <v>2</v>
      </c>
      <c r="B32" s="24">
        <f t="shared" si="1"/>
        <v>5</v>
      </c>
      <c r="C32" s="25">
        <f t="shared" si="2"/>
        <v>10000</v>
      </c>
      <c r="D32" s="25">
        <f t="shared" si="5"/>
        <v>174615</v>
      </c>
      <c r="E32" s="25">
        <f t="shared" si="3"/>
        <v>1033.1387499999998</v>
      </c>
      <c r="F32" s="26" t="str">
        <f t="shared" si="4"/>
        <v/>
      </c>
      <c r="Z32" s="33">
        <f t="shared" si="6"/>
        <v>179189.02708333335</v>
      </c>
    </row>
    <row r="33" spans="1:26" ht="16" customHeight="1">
      <c r="A33" s="23">
        <f t="shared" si="0"/>
        <v>2</v>
      </c>
      <c r="B33" s="24">
        <f t="shared" si="1"/>
        <v>6</v>
      </c>
      <c r="C33" s="25">
        <f t="shared" si="2"/>
        <v>10000</v>
      </c>
      <c r="D33" s="25">
        <f t="shared" si="5"/>
        <v>184615</v>
      </c>
      <c r="E33" s="25">
        <f t="shared" si="3"/>
        <v>1092.3054166666666</v>
      </c>
      <c r="F33" s="26" t="str">
        <f t="shared" si="4"/>
        <v/>
      </c>
      <c r="Z33" s="33">
        <f t="shared" si="6"/>
        <v>190281.33250000002</v>
      </c>
    </row>
    <row r="34" spans="1:26" ht="16" customHeight="1">
      <c r="A34" s="23">
        <f t="shared" si="0"/>
        <v>2</v>
      </c>
      <c r="B34" s="24">
        <f t="shared" si="1"/>
        <v>7</v>
      </c>
      <c r="C34" s="25">
        <f t="shared" si="2"/>
        <v>10000</v>
      </c>
      <c r="D34" s="25">
        <f t="shared" si="5"/>
        <v>194615</v>
      </c>
      <c r="E34" s="25">
        <f t="shared" si="3"/>
        <v>1151.4720833333333</v>
      </c>
      <c r="F34" s="26" t="str">
        <f t="shared" si="4"/>
        <v/>
      </c>
      <c r="Z34" s="33">
        <f t="shared" si="6"/>
        <v>201432.80458333335</v>
      </c>
    </row>
    <row r="35" spans="1:26" ht="16" customHeight="1">
      <c r="A35" s="23">
        <f t="shared" si="0"/>
        <v>2</v>
      </c>
      <c r="B35" s="24">
        <f t="shared" si="1"/>
        <v>8</v>
      </c>
      <c r="C35" s="25">
        <f t="shared" si="2"/>
        <v>10000</v>
      </c>
      <c r="D35" s="25">
        <f t="shared" si="5"/>
        <v>204615</v>
      </c>
      <c r="E35" s="25">
        <f t="shared" si="3"/>
        <v>1210.6387499999998</v>
      </c>
      <c r="F35" s="26" t="str">
        <f t="shared" si="4"/>
        <v/>
      </c>
      <c r="Z35" s="33">
        <f t="shared" si="6"/>
        <v>212643.44333333336</v>
      </c>
    </row>
    <row r="36" spans="1:26" ht="16" customHeight="1">
      <c r="A36" s="23">
        <f t="shared" si="0"/>
        <v>2</v>
      </c>
      <c r="B36" s="24">
        <f t="shared" si="1"/>
        <v>9</v>
      </c>
      <c r="C36" s="25">
        <f t="shared" si="2"/>
        <v>10000</v>
      </c>
      <c r="D36" s="25">
        <f t="shared" si="5"/>
        <v>214615</v>
      </c>
      <c r="E36" s="25">
        <f t="shared" si="3"/>
        <v>1269.8054166666666</v>
      </c>
      <c r="F36" s="26" t="str">
        <f t="shared" si="4"/>
        <v/>
      </c>
      <c r="Z36" s="33">
        <f t="shared" si="6"/>
        <v>223913.24875000003</v>
      </c>
    </row>
    <row r="37" spans="1:26" ht="16" customHeight="1">
      <c r="A37" s="23">
        <f t="shared" si="0"/>
        <v>2</v>
      </c>
      <c r="B37" s="24">
        <f t="shared" si="1"/>
        <v>10</v>
      </c>
      <c r="C37" s="25">
        <f t="shared" si="2"/>
        <v>10000</v>
      </c>
      <c r="D37" s="25">
        <f t="shared" si="5"/>
        <v>224615</v>
      </c>
      <c r="E37" s="25">
        <f t="shared" si="3"/>
        <v>1328.9720833333333</v>
      </c>
      <c r="F37" s="26" t="str">
        <f t="shared" si="4"/>
        <v/>
      </c>
      <c r="Z37" s="33">
        <f t="shared" si="6"/>
        <v>235242.22083333335</v>
      </c>
    </row>
    <row r="38" spans="1:26" ht="16" customHeight="1">
      <c r="A38" s="23">
        <f t="shared" si="0"/>
        <v>2</v>
      </c>
      <c r="B38" s="24">
        <f t="shared" si="1"/>
        <v>11</v>
      </c>
      <c r="C38" s="25">
        <f t="shared" si="2"/>
        <v>10000</v>
      </c>
      <c r="D38" s="25">
        <f t="shared" si="5"/>
        <v>234615</v>
      </c>
      <c r="E38" s="25">
        <f t="shared" si="3"/>
        <v>1388.1387499999998</v>
      </c>
      <c r="F38" s="26" t="str">
        <f t="shared" si="4"/>
        <v/>
      </c>
      <c r="Z38" s="33">
        <f t="shared" si="6"/>
        <v>246630.35958333337</v>
      </c>
    </row>
    <row r="39" spans="1:26" ht="16" customHeight="1">
      <c r="A39" s="23">
        <f t="shared" si="0"/>
        <v>2</v>
      </c>
      <c r="B39" s="24">
        <f t="shared" si="1"/>
        <v>12</v>
      </c>
      <c r="C39" s="25">
        <f t="shared" si="2"/>
        <v>10000</v>
      </c>
      <c r="D39" s="25">
        <f t="shared" si="5"/>
        <v>244615</v>
      </c>
      <c r="E39" s="25">
        <f t="shared" si="3"/>
        <v>1447.3054166666664</v>
      </c>
      <c r="F39" s="26">
        <f t="shared" si="4"/>
        <v>258077.66500000004</v>
      </c>
      <c r="Z39" s="33">
        <f t="shared" si="6"/>
        <v>258077.66500000004</v>
      </c>
    </row>
    <row r="40" spans="1:26" ht="16" customHeight="1">
      <c r="A40" s="23">
        <f t="shared" si="0"/>
        <v>3</v>
      </c>
      <c r="B40" s="24">
        <f t="shared" si="1"/>
        <v>1</v>
      </c>
      <c r="C40" s="25">
        <f t="shared" si="2"/>
        <v>10000</v>
      </c>
      <c r="D40" s="25">
        <f t="shared" si="5"/>
        <v>268077.66500000004</v>
      </c>
      <c r="E40" s="25">
        <f t="shared" si="3"/>
        <v>1586.1261845833333</v>
      </c>
      <c r="F40" s="26" t="str">
        <f t="shared" si="4"/>
        <v/>
      </c>
      <c r="Z40" s="33">
        <f t="shared" si="6"/>
        <v>269663.79118458339</v>
      </c>
    </row>
    <row r="41" spans="1:26" ht="16" customHeight="1">
      <c r="A41" s="23">
        <f t="shared" si="0"/>
        <v>3</v>
      </c>
      <c r="B41" s="24">
        <f t="shared" si="1"/>
        <v>2</v>
      </c>
      <c r="C41" s="25">
        <f t="shared" si="2"/>
        <v>10000</v>
      </c>
      <c r="D41" s="25">
        <f t="shared" si="5"/>
        <v>278077.66500000004</v>
      </c>
      <c r="E41" s="25">
        <f t="shared" si="3"/>
        <v>1645.29285125</v>
      </c>
      <c r="F41" s="26" t="str">
        <f t="shared" si="4"/>
        <v/>
      </c>
      <c r="Z41" s="33">
        <f t="shared" si="6"/>
        <v>281309.08403583337</v>
      </c>
    </row>
    <row r="42" spans="1:26" ht="16" customHeight="1">
      <c r="A42" s="23">
        <f t="shared" si="0"/>
        <v>3</v>
      </c>
      <c r="B42" s="24">
        <f t="shared" si="1"/>
        <v>3</v>
      </c>
      <c r="C42" s="25">
        <f t="shared" si="2"/>
        <v>10000</v>
      </c>
      <c r="D42" s="25">
        <f t="shared" si="5"/>
        <v>288077.66500000004</v>
      </c>
      <c r="E42" s="25">
        <f t="shared" si="3"/>
        <v>1704.4595179166665</v>
      </c>
      <c r="F42" s="26" t="str">
        <f t="shared" si="4"/>
        <v/>
      </c>
      <c r="Z42" s="33">
        <f t="shared" si="6"/>
        <v>293013.54355375003</v>
      </c>
    </row>
    <row r="43" spans="1:26" ht="16" customHeight="1">
      <c r="A43" s="23">
        <f t="shared" si="0"/>
        <v>3</v>
      </c>
      <c r="B43" s="24">
        <f t="shared" si="1"/>
        <v>4</v>
      </c>
      <c r="C43" s="25">
        <f t="shared" si="2"/>
        <v>10000</v>
      </c>
      <c r="D43" s="25">
        <f t="shared" si="5"/>
        <v>298077.66500000004</v>
      </c>
      <c r="E43" s="25">
        <f t="shared" si="3"/>
        <v>1763.6261845833333</v>
      </c>
      <c r="F43" s="26" t="str">
        <f t="shared" si="4"/>
        <v/>
      </c>
      <c r="Z43" s="33">
        <f t="shared" si="6"/>
        <v>304777.16973833338</v>
      </c>
    </row>
    <row r="44" spans="1:26" ht="16" customHeight="1">
      <c r="A44" s="23">
        <f t="shared" si="0"/>
        <v>3</v>
      </c>
      <c r="B44" s="24">
        <f t="shared" si="1"/>
        <v>5</v>
      </c>
      <c r="C44" s="25">
        <f t="shared" si="2"/>
        <v>10000</v>
      </c>
      <c r="D44" s="25">
        <f t="shared" si="5"/>
        <v>308077.66500000004</v>
      </c>
      <c r="E44" s="25">
        <f t="shared" si="3"/>
        <v>1822.79285125</v>
      </c>
      <c r="F44" s="26" t="str">
        <f t="shared" si="4"/>
        <v/>
      </c>
      <c r="Z44" s="33">
        <f t="shared" si="6"/>
        <v>316599.96258958336</v>
      </c>
    </row>
    <row r="45" spans="1:26" ht="16" customHeight="1">
      <c r="A45" s="23">
        <f t="shared" si="0"/>
        <v>3</v>
      </c>
      <c r="B45" s="24">
        <f t="shared" si="1"/>
        <v>6</v>
      </c>
      <c r="C45" s="25">
        <f t="shared" si="2"/>
        <v>10000</v>
      </c>
      <c r="D45" s="25">
        <f t="shared" si="5"/>
        <v>318077.66500000004</v>
      </c>
      <c r="E45" s="25">
        <f t="shared" si="3"/>
        <v>1881.9595179166665</v>
      </c>
      <c r="F45" s="26" t="str">
        <f t="shared" si="4"/>
        <v/>
      </c>
      <c r="Z45" s="33">
        <f t="shared" si="6"/>
        <v>328481.92210750002</v>
      </c>
    </row>
    <row r="46" spans="1:26" ht="16" customHeight="1">
      <c r="A46" s="23">
        <f t="shared" si="0"/>
        <v>3</v>
      </c>
      <c r="B46" s="24">
        <f t="shared" si="1"/>
        <v>7</v>
      </c>
      <c r="C46" s="25">
        <f t="shared" si="2"/>
        <v>10000</v>
      </c>
      <c r="D46" s="25">
        <f t="shared" si="5"/>
        <v>328077.66500000004</v>
      </c>
      <c r="E46" s="25">
        <f t="shared" si="3"/>
        <v>1941.1261845833333</v>
      </c>
      <c r="F46" s="26" t="str">
        <f t="shared" si="4"/>
        <v/>
      </c>
      <c r="Z46" s="33">
        <f t="shared" si="6"/>
        <v>340423.04829208337</v>
      </c>
    </row>
    <row r="47" spans="1:26" ht="16" customHeight="1">
      <c r="A47" s="23">
        <f t="shared" si="0"/>
        <v>3</v>
      </c>
      <c r="B47" s="24">
        <f t="shared" si="1"/>
        <v>8</v>
      </c>
      <c r="C47" s="25">
        <f t="shared" si="2"/>
        <v>10000</v>
      </c>
      <c r="D47" s="25">
        <f t="shared" si="5"/>
        <v>338077.66500000004</v>
      </c>
      <c r="E47" s="25">
        <f t="shared" si="3"/>
        <v>2000.29285125</v>
      </c>
      <c r="F47" s="26" t="str">
        <f t="shared" si="4"/>
        <v/>
      </c>
      <c r="Z47" s="33">
        <f t="shared" si="6"/>
        <v>352423.34114333335</v>
      </c>
    </row>
    <row r="48" spans="1:26" ht="16" customHeight="1">
      <c r="A48" s="23">
        <f t="shared" si="0"/>
        <v>3</v>
      </c>
      <c r="B48" s="24">
        <f t="shared" si="1"/>
        <v>9</v>
      </c>
      <c r="C48" s="25">
        <f t="shared" si="2"/>
        <v>10000</v>
      </c>
      <c r="D48" s="25">
        <f t="shared" si="5"/>
        <v>348077.66500000004</v>
      </c>
      <c r="E48" s="25">
        <f t="shared" si="3"/>
        <v>2059.4595179166668</v>
      </c>
      <c r="F48" s="26" t="str">
        <f t="shared" si="4"/>
        <v/>
      </c>
      <c r="Z48" s="33">
        <f t="shared" si="6"/>
        <v>364482.80066125002</v>
      </c>
    </row>
    <row r="49" spans="1:26" ht="16" customHeight="1">
      <c r="A49" s="23">
        <f t="shared" si="0"/>
        <v>3</v>
      </c>
      <c r="B49" s="24">
        <f t="shared" si="1"/>
        <v>10</v>
      </c>
      <c r="C49" s="25">
        <f t="shared" si="2"/>
        <v>10000</v>
      </c>
      <c r="D49" s="25">
        <f t="shared" si="5"/>
        <v>358077.66500000004</v>
      </c>
      <c r="E49" s="25">
        <f t="shared" si="3"/>
        <v>2118.6261845833333</v>
      </c>
      <c r="F49" s="26" t="str">
        <f t="shared" si="4"/>
        <v/>
      </c>
      <c r="Z49" s="33">
        <f t="shared" si="6"/>
        <v>376601.42684583337</v>
      </c>
    </row>
    <row r="50" spans="1:26" ht="16" customHeight="1">
      <c r="A50" s="23">
        <f t="shared" si="0"/>
        <v>3</v>
      </c>
      <c r="B50" s="24">
        <f t="shared" si="1"/>
        <v>11</v>
      </c>
      <c r="C50" s="25">
        <f t="shared" si="2"/>
        <v>10000</v>
      </c>
      <c r="D50" s="25">
        <f t="shared" si="5"/>
        <v>368077.66500000004</v>
      </c>
      <c r="E50" s="25">
        <f t="shared" si="3"/>
        <v>2177.7928512499998</v>
      </c>
      <c r="F50" s="26" t="str">
        <f t="shared" si="4"/>
        <v/>
      </c>
      <c r="Z50" s="33">
        <f t="shared" si="6"/>
        <v>388779.21969708335</v>
      </c>
    </row>
    <row r="51" spans="1:26" ht="16" customHeight="1">
      <c r="A51" s="23">
        <f t="shared" si="0"/>
        <v>3</v>
      </c>
      <c r="B51" s="24">
        <f t="shared" si="1"/>
        <v>12</v>
      </c>
      <c r="C51" s="25">
        <f t="shared" si="2"/>
        <v>10000</v>
      </c>
      <c r="D51" s="25">
        <f t="shared" si="5"/>
        <v>378077.66500000004</v>
      </c>
      <c r="E51" s="25">
        <f t="shared" si="3"/>
        <v>2236.9595179166668</v>
      </c>
      <c r="F51" s="26">
        <f t="shared" si="4"/>
        <v>401016.17921500001</v>
      </c>
      <c r="Z51" s="33">
        <f t="shared" si="6"/>
        <v>401016.17921500001</v>
      </c>
    </row>
    <row r="52" spans="1:26" ht="16" customHeight="1">
      <c r="A52" s="23">
        <f t="shared" si="0"/>
        <v>4</v>
      </c>
      <c r="B52" s="24">
        <f t="shared" si="1"/>
        <v>1</v>
      </c>
      <c r="C52" s="25">
        <f t="shared" si="2"/>
        <v>10000</v>
      </c>
      <c r="D52" s="25">
        <f t="shared" si="5"/>
        <v>411016.17921500001</v>
      </c>
      <c r="E52" s="25">
        <f t="shared" si="3"/>
        <v>2431.8457270220829</v>
      </c>
      <c r="F52" s="26" t="str">
        <f t="shared" si="4"/>
        <v/>
      </c>
      <c r="Z52" s="33">
        <f t="shared" si="6"/>
        <v>413448.02494202211</v>
      </c>
    </row>
    <row r="53" spans="1:26" ht="16" customHeight="1">
      <c r="A53" s="23">
        <f t="shared" si="0"/>
        <v>4</v>
      </c>
      <c r="B53" s="24">
        <f t="shared" si="1"/>
        <v>2</v>
      </c>
      <c r="C53" s="25">
        <f t="shared" si="2"/>
        <v>10000</v>
      </c>
      <c r="D53" s="25">
        <f t="shared" si="5"/>
        <v>421016.17921500001</v>
      </c>
      <c r="E53" s="25">
        <f t="shared" si="3"/>
        <v>2491.0123936887499</v>
      </c>
      <c r="F53" s="26" t="str">
        <f t="shared" si="4"/>
        <v/>
      </c>
      <c r="Z53" s="33">
        <f t="shared" si="6"/>
        <v>425939.03733571083</v>
      </c>
    </row>
    <row r="54" spans="1:26" ht="16" customHeight="1">
      <c r="A54" s="23">
        <f t="shared" si="0"/>
        <v>4</v>
      </c>
      <c r="B54" s="24">
        <f t="shared" si="1"/>
        <v>3</v>
      </c>
      <c r="C54" s="25">
        <f t="shared" si="2"/>
        <v>10000</v>
      </c>
      <c r="D54" s="25">
        <f t="shared" si="5"/>
        <v>431016.17921500001</v>
      </c>
      <c r="E54" s="25">
        <f t="shared" si="3"/>
        <v>2550.1790603554164</v>
      </c>
      <c r="F54" s="26" t="str">
        <f t="shared" si="4"/>
        <v/>
      </c>
      <c r="Z54" s="33">
        <f t="shared" si="6"/>
        <v>438489.21639606624</v>
      </c>
    </row>
    <row r="55" spans="1:26" ht="16" customHeight="1">
      <c r="A55" s="23">
        <f t="shared" si="0"/>
        <v>4</v>
      </c>
      <c r="B55" s="24">
        <f t="shared" si="1"/>
        <v>4</v>
      </c>
      <c r="C55" s="25">
        <f t="shared" si="2"/>
        <v>10000</v>
      </c>
      <c r="D55" s="25">
        <f t="shared" si="5"/>
        <v>441016.17921500001</v>
      </c>
      <c r="E55" s="25">
        <f t="shared" si="3"/>
        <v>2609.3457270220829</v>
      </c>
      <c r="F55" s="26" t="str">
        <f t="shared" si="4"/>
        <v/>
      </c>
      <c r="Z55" s="33">
        <f t="shared" si="6"/>
        <v>451098.56212308834</v>
      </c>
    </row>
    <row r="56" spans="1:26" ht="16" customHeight="1">
      <c r="A56" s="23">
        <f t="shared" si="0"/>
        <v>4</v>
      </c>
      <c r="B56" s="24">
        <f t="shared" si="1"/>
        <v>5</v>
      </c>
      <c r="C56" s="25">
        <f t="shared" si="2"/>
        <v>10000</v>
      </c>
      <c r="D56" s="25">
        <f t="shared" si="5"/>
        <v>451016.17921500001</v>
      </c>
      <c r="E56" s="25">
        <f t="shared" si="3"/>
        <v>2668.5123936887499</v>
      </c>
      <c r="F56" s="26" t="str">
        <f t="shared" si="4"/>
        <v/>
      </c>
      <c r="Z56" s="33">
        <f t="shared" si="6"/>
        <v>463767.07451677707</v>
      </c>
    </row>
    <row r="57" spans="1:26" ht="16" customHeight="1">
      <c r="A57" s="23">
        <f t="shared" si="0"/>
        <v>4</v>
      </c>
      <c r="B57" s="24">
        <f t="shared" si="1"/>
        <v>6</v>
      </c>
      <c r="C57" s="25">
        <f t="shared" si="2"/>
        <v>10000</v>
      </c>
      <c r="D57" s="25">
        <f t="shared" si="5"/>
        <v>461016.17921500001</v>
      </c>
      <c r="E57" s="25">
        <f t="shared" si="3"/>
        <v>2727.6790603554164</v>
      </c>
      <c r="F57" s="26" t="str">
        <f t="shared" si="4"/>
        <v/>
      </c>
      <c r="Z57" s="33">
        <f t="shared" si="6"/>
        <v>476494.75357713248</v>
      </c>
    </row>
    <row r="58" spans="1:26" ht="16" customHeight="1">
      <c r="A58" s="23">
        <f t="shared" si="0"/>
        <v>4</v>
      </c>
      <c r="B58" s="24">
        <f t="shared" si="1"/>
        <v>7</v>
      </c>
      <c r="C58" s="25">
        <f t="shared" si="2"/>
        <v>10000</v>
      </c>
      <c r="D58" s="25">
        <f t="shared" si="5"/>
        <v>471016.17921500001</v>
      </c>
      <c r="E58" s="25">
        <f t="shared" si="3"/>
        <v>2786.8457270220829</v>
      </c>
      <c r="F58" s="26" t="str">
        <f t="shared" si="4"/>
        <v/>
      </c>
      <c r="Z58" s="33">
        <f t="shared" si="6"/>
        <v>489281.59930415457</v>
      </c>
    </row>
    <row r="59" spans="1:26" ht="16" customHeight="1">
      <c r="A59" s="23">
        <f t="shared" si="0"/>
        <v>4</v>
      </c>
      <c r="B59" s="24">
        <f t="shared" si="1"/>
        <v>8</v>
      </c>
      <c r="C59" s="25">
        <f t="shared" si="2"/>
        <v>10000</v>
      </c>
      <c r="D59" s="25">
        <f t="shared" si="5"/>
        <v>481016.17921500001</v>
      </c>
      <c r="E59" s="25">
        <f t="shared" si="3"/>
        <v>2846.0123936887499</v>
      </c>
      <c r="F59" s="26" t="str">
        <f t="shared" si="4"/>
        <v/>
      </c>
      <c r="Z59" s="33">
        <f t="shared" si="6"/>
        <v>502127.6116978433</v>
      </c>
    </row>
    <row r="60" spans="1:26" ht="16" customHeight="1">
      <c r="A60" s="23">
        <f t="shared" si="0"/>
        <v>4</v>
      </c>
      <c r="B60" s="24">
        <f t="shared" si="1"/>
        <v>9</v>
      </c>
      <c r="C60" s="25">
        <f t="shared" si="2"/>
        <v>10000</v>
      </c>
      <c r="D60" s="25">
        <f t="shared" si="5"/>
        <v>491016.17921500001</v>
      </c>
      <c r="E60" s="25">
        <f t="shared" si="3"/>
        <v>2905.1790603554164</v>
      </c>
      <c r="F60" s="26" t="str">
        <f t="shared" si="4"/>
        <v/>
      </c>
      <c r="Z60" s="33">
        <f t="shared" si="6"/>
        <v>515032.79075819871</v>
      </c>
    </row>
    <row r="61" spans="1:26" ht="16" customHeight="1">
      <c r="A61" s="23">
        <f t="shared" si="0"/>
        <v>4</v>
      </c>
      <c r="B61" s="24">
        <f t="shared" si="1"/>
        <v>10</v>
      </c>
      <c r="C61" s="25">
        <f t="shared" si="2"/>
        <v>10000</v>
      </c>
      <c r="D61" s="25">
        <f t="shared" si="5"/>
        <v>501016.17921500001</v>
      </c>
      <c r="E61" s="25">
        <f t="shared" si="3"/>
        <v>2964.3457270220829</v>
      </c>
      <c r="F61" s="26" t="str">
        <f t="shared" si="4"/>
        <v/>
      </c>
      <c r="Z61" s="33">
        <f t="shared" si="6"/>
        <v>527997.13648522086</v>
      </c>
    </row>
    <row r="62" spans="1:26" ht="16" customHeight="1">
      <c r="A62" s="23">
        <f t="shared" si="0"/>
        <v>4</v>
      </c>
      <c r="B62" s="24">
        <f t="shared" si="1"/>
        <v>11</v>
      </c>
      <c r="C62" s="25">
        <f t="shared" si="2"/>
        <v>10000</v>
      </c>
      <c r="D62" s="25">
        <f t="shared" si="5"/>
        <v>511016.17921500001</v>
      </c>
      <c r="E62" s="25">
        <f t="shared" si="3"/>
        <v>3023.5123936887499</v>
      </c>
      <c r="F62" s="26" t="str">
        <f t="shared" si="4"/>
        <v/>
      </c>
      <c r="Z62" s="33">
        <f t="shared" si="6"/>
        <v>541020.64887890965</v>
      </c>
    </row>
    <row r="63" spans="1:26" ht="16" customHeight="1">
      <c r="A63" s="23">
        <f t="shared" si="0"/>
        <v>4</v>
      </c>
      <c r="B63" s="24">
        <f t="shared" si="1"/>
        <v>12</v>
      </c>
      <c r="C63" s="25">
        <f t="shared" si="2"/>
        <v>10000</v>
      </c>
      <c r="D63" s="25">
        <f t="shared" si="5"/>
        <v>521016.17921500001</v>
      </c>
      <c r="E63" s="25">
        <f t="shared" si="3"/>
        <v>3082.6790603554164</v>
      </c>
      <c r="F63" s="26">
        <f t="shared" si="4"/>
        <v>554103.32793926506</v>
      </c>
      <c r="Z63" s="33">
        <f t="shared" si="6"/>
        <v>554103.32793926506</v>
      </c>
    </row>
    <row r="64" spans="1:26" ht="16" customHeight="1">
      <c r="A64" s="23">
        <f t="shared" si="0"/>
        <v>5</v>
      </c>
      <c r="B64" s="24">
        <f t="shared" si="1"/>
        <v>1</v>
      </c>
      <c r="C64" s="25">
        <f t="shared" si="2"/>
        <v>10000</v>
      </c>
      <c r="D64" s="25">
        <f t="shared" si="5"/>
        <v>564103.32793926506</v>
      </c>
      <c r="E64" s="25">
        <f t="shared" si="3"/>
        <v>3337.6113569739846</v>
      </c>
      <c r="F64" s="26" t="str">
        <f t="shared" si="4"/>
        <v/>
      </c>
      <c r="Z64" s="33">
        <f t="shared" si="6"/>
        <v>567440.93929623906</v>
      </c>
    </row>
    <row r="65" spans="1:26" ht="16" customHeight="1">
      <c r="A65" s="23">
        <f t="shared" si="0"/>
        <v>5</v>
      </c>
      <c r="B65" s="24">
        <f t="shared" si="1"/>
        <v>2</v>
      </c>
      <c r="C65" s="25">
        <f t="shared" si="2"/>
        <v>10000</v>
      </c>
      <c r="D65" s="25">
        <f t="shared" si="5"/>
        <v>574103.32793926506</v>
      </c>
      <c r="E65" s="25">
        <f t="shared" si="3"/>
        <v>3396.7780236406511</v>
      </c>
      <c r="F65" s="26" t="str">
        <f t="shared" si="4"/>
        <v/>
      </c>
      <c r="Z65" s="33">
        <f t="shared" si="6"/>
        <v>580837.71731987968</v>
      </c>
    </row>
    <row r="66" spans="1:26" ht="16" customHeight="1">
      <c r="A66" s="23">
        <f t="shared" si="0"/>
        <v>5</v>
      </c>
      <c r="B66" s="24">
        <f t="shared" si="1"/>
        <v>3</v>
      </c>
      <c r="C66" s="25">
        <f t="shared" si="2"/>
        <v>10000</v>
      </c>
      <c r="D66" s="25">
        <f t="shared" si="5"/>
        <v>584103.32793926506</v>
      </c>
      <c r="E66" s="25">
        <f t="shared" si="3"/>
        <v>3455.9446903073181</v>
      </c>
      <c r="F66" s="26" t="str">
        <f t="shared" si="4"/>
        <v/>
      </c>
      <c r="Z66" s="33">
        <f t="shared" si="6"/>
        <v>594293.66201018705</v>
      </c>
    </row>
    <row r="67" spans="1:26" ht="16" customHeight="1">
      <c r="A67" s="23">
        <f t="shared" si="0"/>
        <v>5</v>
      </c>
      <c r="B67" s="24">
        <f t="shared" si="1"/>
        <v>4</v>
      </c>
      <c r="C67" s="25">
        <f t="shared" si="2"/>
        <v>10000</v>
      </c>
      <c r="D67" s="25">
        <f t="shared" si="5"/>
        <v>594103.32793926506</v>
      </c>
      <c r="E67" s="25">
        <f t="shared" si="3"/>
        <v>3515.1113569739846</v>
      </c>
      <c r="F67" s="26" t="str">
        <f t="shared" si="4"/>
        <v/>
      </c>
      <c r="Z67" s="33">
        <f t="shared" si="6"/>
        <v>607808.77336716105</v>
      </c>
    </row>
    <row r="68" spans="1:26" ht="16" customHeight="1">
      <c r="A68" s="23">
        <f t="shared" si="0"/>
        <v>5</v>
      </c>
      <c r="B68" s="24">
        <f t="shared" si="1"/>
        <v>5</v>
      </c>
      <c r="C68" s="25">
        <f t="shared" si="2"/>
        <v>10000</v>
      </c>
      <c r="D68" s="25">
        <f t="shared" si="5"/>
        <v>604103.32793926506</v>
      </c>
      <c r="E68" s="25">
        <f t="shared" si="3"/>
        <v>3574.2780236406511</v>
      </c>
      <c r="F68" s="26" t="str">
        <f t="shared" si="4"/>
        <v/>
      </c>
      <c r="Z68" s="33">
        <f t="shared" si="6"/>
        <v>621383.05139080167</v>
      </c>
    </row>
    <row r="69" spans="1:26" ht="16" customHeight="1">
      <c r="A69" s="23">
        <f t="shared" si="0"/>
        <v>5</v>
      </c>
      <c r="B69" s="24">
        <f t="shared" si="1"/>
        <v>6</v>
      </c>
      <c r="C69" s="25">
        <f t="shared" si="2"/>
        <v>10000</v>
      </c>
      <c r="D69" s="25">
        <f t="shared" si="5"/>
        <v>614103.32793926506</v>
      </c>
      <c r="E69" s="25">
        <f t="shared" si="3"/>
        <v>3633.4446903073181</v>
      </c>
      <c r="F69" s="26" t="str">
        <f t="shared" si="4"/>
        <v/>
      </c>
      <c r="Z69" s="33">
        <f t="shared" si="6"/>
        <v>635016.49608110904</v>
      </c>
    </row>
    <row r="70" spans="1:26" ht="16" customHeight="1">
      <c r="A70" s="23">
        <f t="shared" si="0"/>
        <v>5</v>
      </c>
      <c r="B70" s="24">
        <f t="shared" si="1"/>
        <v>7</v>
      </c>
      <c r="C70" s="25">
        <f t="shared" si="2"/>
        <v>10000</v>
      </c>
      <c r="D70" s="25">
        <f t="shared" si="5"/>
        <v>624103.32793926506</v>
      </c>
      <c r="E70" s="25">
        <f t="shared" si="3"/>
        <v>3692.6113569739846</v>
      </c>
      <c r="F70" s="26" t="str">
        <f t="shared" si="4"/>
        <v/>
      </c>
      <c r="Z70" s="33">
        <f t="shared" si="6"/>
        <v>648709.10743808304</v>
      </c>
    </row>
    <row r="71" spans="1:26" ht="16" customHeight="1">
      <c r="A71" s="23">
        <f t="shared" si="0"/>
        <v>5</v>
      </c>
      <c r="B71" s="24">
        <f t="shared" si="1"/>
        <v>8</v>
      </c>
      <c r="C71" s="25">
        <f t="shared" si="2"/>
        <v>10000</v>
      </c>
      <c r="D71" s="25">
        <f t="shared" si="5"/>
        <v>634103.32793926506</v>
      </c>
      <c r="E71" s="25">
        <f t="shared" si="3"/>
        <v>3751.7780236406511</v>
      </c>
      <c r="F71" s="26" t="str">
        <f t="shared" si="4"/>
        <v/>
      </c>
      <c r="Z71" s="33">
        <f t="shared" si="6"/>
        <v>662460.88546172366</v>
      </c>
    </row>
    <row r="72" spans="1:26" ht="16" customHeight="1">
      <c r="A72" s="23">
        <f t="shared" si="0"/>
        <v>5</v>
      </c>
      <c r="B72" s="24">
        <f t="shared" si="1"/>
        <v>9</v>
      </c>
      <c r="C72" s="25">
        <f t="shared" si="2"/>
        <v>10000</v>
      </c>
      <c r="D72" s="25">
        <f t="shared" si="5"/>
        <v>644103.32793926506</v>
      </c>
      <c r="E72" s="25">
        <f t="shared" si="3"/>
        <v>3810.9446903073181</v>
      </c>
      <c r="F72" s="26" t="str">
        <f t="shared" si="4"/>
        <v/>
      </c>
      <c r="Z72" s="33">
        <f t="shared" si="6"/>
        <v>676271.83015203103</v>
      </c>
    </row>
    <row r="73" spans="1:26" ht="16" customHeight="1">
      <c r="A73" s="23">
        <f t="shared" si="0"/>
        <v>5</v>
      </c>
      <c r="B73" s="24">
        <f t="shared" si="1"/>
        <v>10</v>
      </c>
      <c r="C73" s="25">
        <f t="shared" si="2"/>
        <v>10000</v>
      </c>
      <c r="D73" s="25">
        <f t="shared" si="5"/>
        <v>654103.32793926506</v>
      </c>
      <c r="E73" s="25">
        <f t="shared" si="3"/>
        <v>3870.1113569739846</v>
      </c>
      <c r="F73" s="26" t="str">
        <f t="shared" si="4"/>
        <v/>
      </c>
      <c r="Z73" s="33">
        <f t="shared" si="6"/>
        <v>690141.94150900503</v>
      </c>
    </row>
    <row r="74" spans="1:26" ht="16" customHeight="1">
      <c r="A74" s="23">
        <f t="shared" si="0"/>
        <v>5</v>
      </c>
      <c r="B74" s="24">
        <f t="shared" si="1"/>
        <v>11</v>
      </c>
      <c r="C74" s="25">
        <f t="shared" si="2"/>
        <v>10000</v>
      </c>
      <c r="D74" s="25">
        <f t="shared" si="5"/>
        <v>664103.32793926506</v>
      </c>
      <c r="E74" s="25">
        <f t="shared" si="3"/>
        <v>3929.2780236406511</v>
      </c>
      <c r="F74" s="26" t="str">
        <f t="shared" si="4"/>
        <v/>
      </c>
      <c r="Z74" s="33">
        <f t="shared" si="6"/>
        <v>704071.21953264566</v>
      </c>
    </row>
    <row r="75" spans="1:26" ht="16" customHeight="1">
      <c r="A75" s="23">
        <f t="shared" si="0"/>
        <v>5</v>
      </c>
      <c r="B75" s="24">
        <f t="shared" si="1"/>
        <v>12</v>
      </c>
      <c r="C75" s="25">
        <f t="shared" si="2"/>
        <v>10000</v>
      </c>
      <c r="D75" s="25">
        <f t="shared" si="5"/>
        <v>674103.32793926506</v>
      </c>
      <c r="E75" s="25">
        <f t="shared" si="3"/>
        <v>3988.4446903073181</v>
      </c>
      <c r="F75" s="26">
        <f t="shared" si="4"/>
        <v>718059.66422295303</v>
      </c>
      <c r="Z75" s="33">
        <f t="shared" si="6"/>
        <v>718059.66422295303</v>
      </c>
    </row>
    <row r="76" spans="1:26" ht="16" customHeight="1">
      <c r="A76" s="23">
        <f t="shared" si="0"/>
        <v>6</v>
      </c>
      <c r="B76" s="24">
        <f t="shared" si="1"/>
        <v>1</v>
      </c>
      <c r="C76" s="25">
        <f t="shared" si="2"/>
        <v>10000</v>
      </c>
      <c r="D76" s="25">
        <f t="shared" si="5"/>
        <v>728059.66422295303</v>
      </c>
      <c r="E76" s="25">
        <f t="shared" si="3"/>
        <v>4307.6863466524719</v>
      </c>
      <c r="F76" s="26" t="str">
        <f t="shared" si="4"/>
        <v/>
      </c>
      <c r="Z76" s="33">
        <f t="shared" si="6"/>
        <v>732367.35056960548</v>
      </c>
    </row>
    <row r="77" spans="1:26" ht="16" customHeight="1">
      <c r="A77" s="23">
        <f t="shared" si="0"/>
        <v>6</v>
      </c>
      <c r="B77" s="24">
        <f t="shared" si="1"/>
        <v>2</v>
      </c>
      <c r="C77" s="25">
        <f t="shared" si="2"/>
        <v>10000</v>
      </c>
      <c r="D77" s="25">
        <f t="shared" si="5"/>
        <v>738059.66422295303</v>
      </c>
      <c r="E77" s="25">
        <f t="shared" si="3"/>
        <v>4366.8530133191389</v>
      </c>
      <c r="F77" s="26" t="str">
        <f t="shared" si="4"/>
        <v/>
      </c>
      <c r="Z77" s="33">
        <f t="shared" si="6"/>
        <v>746734.20358292467</v>
      </c>
    </row>
    <row r="78" spans="1:26" ht="16" customHeight="1">
      <c r="A78" s="23">
        <f t="shared" si="0"/>
        <v>6</v>
      </c>
      <c r="B78" s="24">
        <f t="shared" si="1"/>
        <v>3</v>
      </c>
      <c r="C78" s="25">
        <f t="shared" si="2"/>
        <v>10000</v>
      </c>
      <c r="D78" s="25">
        <f t="shared" si="5"/>
        <v>748059.66422295303</v>
      </c>
      <c r="E78" s="25">
        <f t="shared" si="3"/>
        <v>4426.0196799858049</v>
      </c>
      <c r="F78" s="26" t="str">
        <f t="shared" si="4"/>
        <v/>
      </c>
      <c r="Z78" s="33">
        <f t="shared" si="6"/>
        <v>761160.2232629105</v>
      </c>
    </row>
    <row r="79" spans="1:26" ht="16" customHeight="1">
      <c r="A79" s="23">
        <f t="shared" si="0"/>
        <v>6</v>
      </c>
      <c r="B79" s="24">
        <f t="shared" si="1"/>
        <v>4</v>
      </c>
      <c r="C79" s="25">
        <f t="shared" si="2"/>
        <v>10000</v>
      </c>
      <c r="D79" s="25">
        <f t="shared" si="5"/>
        <v>758059.66422295303</v>
      </c>
      <c r="E79" s="25">
        <f t="shared" si="3"/>
        <v>4485.1863466524719</v>
      </c>
      <c r="F79" s="26" t="str">
        <f t="shared" si="4"/>
        <v/>
      </c>
      <c r="Z79" s="33">
        <f t="shared" si="6"/>
        <v>775645.40960956295</v>
      </c>
    </row>
    <row r="80" spans="1:26" ht="16" customHeight="1">
      <c r="A80" s="23">
        <f t="shared" ref="A80:A143" si="7">IF(ROW()-15&lt;=$B$4*12,INT((ROW()-16)/12)+1,"")</f>
        <v>6</v>
      </c>
      <c r="B80" s="24">
        <f t="shared" ref="B80:B143" si="8">IF($A80="","",MOD(ROW()-16,12)+1)</f>
        <v>5</v>
      </c>
      <c r="C80" s="25">
        <f t="shared" ref="C80:C143" si="9">IF($A80="","",$B$5)</f>
        <v>10000</v>
      </c>
      <c r="D80" s="25">
        <f t="shared" si="5"/>
        <v>768059.66422295303</v>
      </c>
      <c r="E80" s="25">
        <f t="shared" ref="E80:E143" si="10">IF($A80="","",D80*$B$6/12)</f>
        <v>4544.3530133191389</v>
      </c>
      <c r="F80" s="26" t="str">
        <f t="shared" ref="F80:F143" si="11">IF($A80="","",IF(B80=12,Z80,""))</f>
        <v/>
      </c>
      <c r="Z80" s="33">
        <f t="shared" si="6"/>
        <v>790189.76262288215</v>
      </c>
    </row>
    <row r="81" spans="1:26" ht="16" customHeight="1">
      <c r="A81" s="23">
        <f t="shared" si="7"/>
        <v>6</v>
      </c>
      <c r="B81" s="24">
        <f t="shared" si="8"/>
        <v>6</v>
      </c>
      <c r="C81" s="25">
        <f t="shared" si="9"/>
        <v>10000</v>
      </c>
      <c r="D81" s="25">
        <f t="shared" ref="D81:D144" si="12">IF($A81="","",IF(B81=1,Z80+C81,D80+C81))</f>
        <v>778059.66422295303</v>
      </c>
      <c r="E81" s="25">
        <f t="shared" si="10"/>
        <v>4603.5196799858049</v>
      </c>
      <c r="F81" s="26" t="str">
        <f t="shared" si="11"/>
        <v/>
      </c>
      <c r="Z81" s="33">
        <f t="shared" ref="Z81:Z144" si="13">IF($A81="","",IF(B81=1,D81+E81,D81+E81+(Z80-D80)))</f>
        <v>804793.28230286797</v>
      </c>
    </row>
    <row r="82" spans="1:26" ht="16" customHeight="1">
      <c r="A82" s="23">
        <f t="shared" si="7"/>
        <v>6</v>
      </c>
      <c r="B82" s="24">
        <f t="shared" si="8"/>
        <v>7</v>
      </c>
      <c r="C82" s="25">
        <f t="shared" si="9"/>
        <v>10000</v>
      </c>
      <c r="D82" s="25">
        <f t="shared" si="12"/>
        <v>788059.66422295303</v>
      </c>
      <c r="E82" s="25">
        <f t="shared" si="10"/>
        <v>4662.6863466524719</v>
      </c>
      <c r="F82" s="26" t="str">
        <f t="shared" si="11"/>
        <v/>
      </c>
      <c r="Z82" s="33">
        <f t="shared" si="13"/>
        <v>819455.96864952042</v>
      </c>
    </row>
    <row r="83" spans="1:26" ht="16" customHeight="1">
      <c r="A83" s="23">
        <f t="shared" si="7"/>
        <v>6</v>
      </c>
      <c r="B83" s="24">
        <f t="shared" si="8"/>
        <v>8</v>
      </c>
      <c r="C83" s="25">
        <f t="shared" si="9"/>
        <v>10000</v>
      </c>
      <c r="D83" s="25">
        <f t="shared" si="12"/>
        <v>798059.66422295303</v>
      </c>
      <c r="E83" s="25">
        <f t="shared" si="10"/>
        <v>4721.8530133191389</v>
      </c>
      <c r="F83" s="26" t="str">
        <f t="shared" si="11"/>
        <v/>
      </c>
      <c r="Z83" s="33">
        <f t="shared" si="13"/>
        <v>834177.82166283962</v>
      </c>
    </row>
    <row r="84" spans="1:26" ht="16" customHeight="1">
      <c r="A84" s="23">
        <f t="shared" si="7"/>
        <v>6</v>
      </c>
      <c r="B84" s="24">
        <f t="shared" si="8"/>
        <v>9</v>
      </c>
      <c r="C84" s="25">
        <f t="shared" si="9"/>
        <v>10000</v>
      </c>
      <c r="D84" s="25">
        <f t="shared" si="12"/>
        <v>808059.66422295303</v>
      </c>
      <c r="E84" s="25">
        <f t="shared" si="10"/>
        <v>4781.0196799858049</v>
      </c>
      <c r="F84" s="26" t="str">
        <f t="shared" si="11"/>
        <v/>
      </c>
      <c r="Z84" s="33">
        <f t="shared" si="13"/>
        <v>848958.84134282544</v>
      </c>
    </row>
    <row r="85" spans="1:26" ht="16" customHeight="1">
      <c r="A85" s="23">
        <f t="shared" si="7"/>
        <v>6</v>
      </c>
      <c r="B85" s="24">
        <f t="shared" si="8"/>
        <v>10</v>
      </c>
      <c r="C85" s="25">
        <f t="shared" si="9"/>
        <v>10000</v>
      </c>
      <c r="D85" s="25">
        <f t="shared" si="12"/>
        <v>818059.66422295303</v>
      </c>
      <c r="E85" s="25">
        <f t="shared" si="10"/>
        <v>4840.1863466524719</v>
      </c>
      <c r="F85" s="26" t="str">
        <f t="shared" si="11"/>
        <v/>
      </c>
      <c r="Z85" s="33">
        <f t="shared" si="13"/>
        <v>863799.02768947789</v>
      </c>
    </row>
    <row r="86" spans="1:26" ht="16" customHeight="1">
      <c r="A86" s="23">
        <f t="shared" si="7"/>
        <v>6</v>
      </c>
      <c r="B86" s="24">
        <f t="shared" si="8"/>
        <v>11</v>
      </c>
      <c r="C86" s="25">
        <f t="shared" si="9"/>
        <v>10000</v>
      </c>
      <c r="D86" s="25">
        <f t="shared" si="12"/>
        <v>828059.66422295303</v>
      </c>
      <c r="E86" s="25">
        <f t="shared" si="10"/>
        <v>4899.3530133191389</v>
      </c>
      <c r="F86" s="26" t="str">
        <f t="shared" si="11"/>
        <v/>
      </c>
      <c r="Z86" s="33">
        <f t="shared" si="13"/>
        <v>878698.38070279709</v>
      </c>
    </row>
    <row r="87" spans="1:26" ht="16" customHeight="1">
      <c r="A87" s="23">
        <f t="shared" si="7"/>
        <v>6</v>
      </c>
      <c r="B87" s="24">
        <f t="shared" si="8"/>
        <v>12</v>
      </c>
      <c r="C87" s="25">
        <f t="shared" si="9"/>
        <v>10000</v>
      </c>
      <c r="D87" s="25">
        <f t="shared" si="12"/>
        <v>838059.66422295303</v>
      </c>
      <c r="E87" s="25">
        <f t="shared" si="10"/>
        <v>4958.5196799858049</v>
      </c>
      <c r="F87" s="26">
        <f t="shared" si="11"/>
        <v>893656.90038278291</v>
      </c>
      <c r="Z87" s="33">
        <f t="shared" si="13"/>
        <v>893656.90038278291</v>
      </c>
    </row>
    <row r="88" spans="1:26" ht="16" customHeight="1">
      <c r="A88" s="23">
        <f t="shared" si="7"/>
        <v>7</v>
      </c>
      <c r="B88" s="24">
        <f t="shared" si="8"/>
        <v>1</v>
      </c>
      <c r="C88" s="25">
        <f t="shared" si="9"/>
        <v>10000</v>
      </c>
      <c r="D88" s="25">
        <f t="shared" si="12"/>
        <v>903656.90038278291</v>
      </c>
      <c r="E88" s="25">
        <f t="shared" si="10"/>
        <v>5346.636660598132</v>
      </c>
      <c r="F88" s="26" t="str">
        <f t="shared" si="11"/>
        <v/>
      </c>
      <c r="Z88" s="33">
        <f t="shared" si="13"/>
        <v>909003.53704338102</v>
      </c>
    </row>
    <row r="89" spans="1:26" ht="16" customHeight="1">
      <c r="A89" s="23">
        <f t="shared" si="7"/>
        <v>7</v>
      </c>
      <c r="B89" s="24">
        <f t="shared" si="8"/>
        <v>2</v>
      </c>
      <c r="C89" s="25">
        <f t="shared" si="9"/>
        <v>10000</v>
      </c>
      <c r="D89" s="25">
        <f t="shared" si="12"/>
        <v>913656.90038278291</v>
      </c>
      <c r="E89" s="25">
        <f t="shared" si="10"/>
        <v>5405.8033272647981</v>
      </c>
      <c r="F89" s="26" t="str">
        <f t="shared" si="11"/>
        <v/>
      </c>
      <c r="Z89" s="33">
        <f t="shared" si="13"/>
        <v>924409.34037064586</v>
      </c>
    </row>
    <row r="90" spans="1:26" ht="16" customHeight="1">
      <c r="A90" s="23">
        <f t="shared" si="7"/>
        <v>7</v>
      </c>
      <c r="B90" s="24">
        <f t="shared" si="8"/>
        <v>3</v>
      </c>
      <c r="C90" s="25">
        <f t="shared" si="9"/>
        <v>10000</v>
      </c>
      <c r="D90" s="25">
        <f t="shared" si="12"/>
        <v>923656.90038278291</v>
      </c>
      <c r="E90" s="25">
        <f t="shared" si="10"/>
        <v>5464.969993931466</v>
      </c>
      <c r="F90" s="26" t="str">
        <f t="shared" si="11"/>
        <v/>
      </c>
      <c r="Z90" s="33">
        <f t="shared" si="13"/>
        <v>939874.31036457734</v>
      </c>
    </row>
    <row r="91" spans="1:26" ht="16" customHeight="1">
      <c r="A91" s="23">
        <f t="shared" si="7"/>
        <v>7</v>
      </c>
      <c r="B91" s="24">
        <f t="shared" si="8"/>
        <v>4</v>
      </c>
      <c r="C91" s="25">
        <f t="shared" si="9"/>
        <v>10000</v>
      </c>
      <c r="D91" s="25">
        <f t="shared" si="12"/>
        <v>933656.90038278291</v>
      </c>
      <c r="E91" s="25">
        <f t="shared" si="10"/>
        <v>5524.136660598132</v>
      </c>
      <c r="F91" s="26" t="str">
        <f t="shared" si="11"/>
        <v/>
      </c>
      <c r="Z91" s="33">
        <f t="shared" si="13"/>
        <v>955398.44702517544</v>
      </c>
    </row>
    <row r="92" spans="1:26" ht="16" customHeight="1">
      <c r="A92" s="23">
        <f t="shared" si="7"/>
        <v>7</v>
      </c>
      <c r="B92" s="24">
        <f t="shared" si="8"/>
        <v>5</v>
      </c>
      <c r="C92" s="25">
        <f t="shared" si="9"/>
        <v>10000</v>
      </c>
      <c r="D92" s="25">
        <f t="shared" si="12"/>
        <v>943656.90038278291</v>
      </c>
      <c r="E92" s="25">
        <f t="shared" si="10"/>
        <v>5583.303327264799</v>
      </c>
      <c r="F92" s="26" t="str">
        <f t="shared" si="11"/>
        <v/>
      </c>
      <c r="Z92" s="33">
        <f t="shared" si="13"/>
        <v>970981.75035244029</v>
      </c>
    </row>
    <row r="93" spans="1:26" ht="16" customHeight="1">
      <c r="A93" s="23">
        <f t="shared" si="7"/>
        <v>7</v>
      </c>
      <c r="B93" s="24">
        <f t="shared" si="8"/>
        <v>6</v>
      </c>
      <c r="C93" s="25">
        <f t="shared" si="9"/>
        <v>10000</v>
      </c>
      <c r="D93" s="25">
        <f t="shared" si="12"/>
        <v>953656.90038278291</v>
      </c>
      <c r="E93" s="25">
        <f t="shared" si="10"/>
        <v>5642.469993931466</v>
      </c>
      <c r="F93" s="26" t="str">
        <f t="shared" si="11"/>
        <v/>
      </c>
      <c r="Z93" s="33">
        <f t="shared" si="13"/>
        <v>986624.22034637176</v>
      </c>
    </row>
    <row r="94" spans="1:26" ht="16" customHeight="1">
      <c r="A94" s="23">
        <f t="shared" si="7"/>
        <v>7</v>
      </c>
      <c r="B94" s="24">
        <f t="shared" si="8"/>
        <v>7</v>
      </c>
      <c r="C94" s="25">
        <f t="shared" si="9"/>
        <v>10000</v>
      </c>
      <c r="D94" s="25">
        <f t="shared" si="12"/>
        <v>963656.90038278291</v>
      </c>
      <c r="E94" s="25">
        <f t="shared" si="10"/>
        <v>5701.636660598132</v>
      </c>
      <c r="F94" s="26" t="str">
        <f t="shared" si="11"/>
        <v/>
      </c>
      <c r="Z94" s="33">
        <f t="shared" si="13"/>
        <v>1002325.8570069699</v>
      </c>
    </row>
    <row r="95" spans="1:26" ht="16" customHeight="1">
      <c r="A95" s="23">
        <f t="shared" si="7"/>
        <v>7</v>
      </c>
      <c r="B95" s="24">
        <f t="shared" si="8"/>
        <v>8</v>
      </c>
      <c r="C95" s="25">
        <f t="shared" si="9"/>
        <v>10000</v>
      </c>
      <c r="D95" s="25">
        <f t="shared" si="12"/>
        <v>973656.90038278291</v>
      </c>
      <c r="E95" s="25">
        <f t="shared" si="10"/>
        <v>5760.8033272647981</v>
      </c>
      <c r="F95" s="26" t="str">
        <f t="shared" si="11"/>
        <v/>
      </c>
      <c r="Z95" s="33">
        <f t="shared" si="13"/>
        <v>1018086.6603342347</v>
      </c>
    </row>
    <row r="96" spans="1:26" ht="16" customHeight="1">
      <c r="A96" s="23">
        <f t="shared" si="7"/>
        <v>7</v>
      </c>
      <c r="B96" s="24">
        <f t="shared" si="8"/>
        <v>9</v>
      </c>
      <c r="C96" s="25">
        <f t="shared" si="9"/>
        <v>10000</v>
      </c>
      <c r="D96" s="25">
        <f t="shared" si="12"/>
        <v>983656.90038278291</v>
      </c>
      <c r="E96" s="25">
        <f t="shared" si="10"/>
        <v>5819.9699939314642</v>
      </c>
      <c r="F96" s="26" t="str">
        <f t="shared" si="11"/>
        <v/>
      </c>
      <c r="Z96" s="33">
        <f t="shared" si="13"/>
        <v>1033906.6303281662</v>
      </c>
    </row>
    <row r="97" spans="1:26" ht="16" customHeight="1">
      <c r="A97" s="23">
        <f t="shared" si="7"/>
        <v>7</v>
      </c>
      <c r="B97" s="24">
        <f t="shared" si="8"/>
        <v>10</v>
      </c>
      <c r="C97" s="25">
        <f t="shared" si="9"/>
        <v>10000</v>
      </c>
      <c r="D97" s="25">
        <f t="shared" si="12"/>
        <v>993656.90038278291</v>
      </c>
      <c r="E97" s="25">
        <f t="shared" si="10"/>
        <v>5879.1366605981311</v>
      </c>
      <c r="F97" s="26" t="str">
        <f t="shared" si="11"/>
        <v/>
      </c>
      <c r="Z97" s="33">
        <f t="shared" si="13"/>
        <v>1049785.7669887643</v>
      </c>
    </row>
    <row r="98" spans="1:26" ht="16" customHeight="1">
      <c r="A98" s="23">
        <f t="shared" si="7"/>
        <v>7</v>
      </c>
      <c r="B98" s="24">
        <f t="shared" si="8"/>
        <v>11</v>
      </c>
      <c r="C98" s="25">
        <f t="shared" si="9"/>
        <v>10000</v>
      </c>
      <c r="D98" s="25">
        <f t="shared" si="12"/>
        <v>1003656.9003827829</v>
      </c>
      <c r="E98" s="25">
        <f t="shared" si="10"/>
        <v>5938.3033272647981</v>
      </c>
      <c r="F98" s="26" t="str">
        <f t="shared" si="11"/>
        <v/>
      </c>
      <c r="Z98" s="33">
        <f t="shared" si="13"/>
        <v>1065724.0703160292</v>
      </c>
    </row>
    <row r="99" spans="1:26" ht="16" customHeight="1">
      <c r="A99" s="23">
        <f t="shared" si="7"/>
        <v>7</v>
      </c>
      <c r="B99" s="24">
        <f t="shared" si="8"/>
        <v>12</v>
      </c>
      <c r="C99" s="25">
        <f t="shared" si="9"/>
        <v>10000</v>
      </c>
      <c r="D99" s="25">
        <f t="shared" si="12"/>
        <v>1013656.9003827829</v>
      </c>
      <c r="E99" s="25">
        <f t="shared" si="10"/>
        <v>5997.4699939314642</v>
      </c>
      <c r="F99" s="26">
        <f t="shared" si="11"/>
        <v>1081721.5403099607</v>
      </c>
      <c r="Z99" s="33">
        <f t="shared" si="13"/>
        <v>1081721.5403099607</v>
      </c>
    </row>
    <row r="100" spans="1:26" ht="16" customHeight="1">
      <c r="A100" s="23">
        <f t="shared" si="7"/>
        <v>8</v>
      </c>
      <c r="B100" s="24">
        <f t="shared" si="8"/>
        <v>1</v>
      </c>
      <c r="C100" s="25">
        <f t="shared" si="9"/>
        <v>10000</v>
      </c>
      <c r="D100" s="25">
        <f t="shared" si="12"/>
        <v>1091721.5403099607</v>
      </c>
      <c r="E100" s="25">
        <f t="shared" si="10"/>
        <v>6459.3524468339338</v>
      </c>
      <c r="F100" s="26" t="str">
        <f t="shared" si="11"/>
        <v/>
      </c>
      <c r="Z100" s="33">
        <f t="shared" si="13"/>
        <v>1098180.8927567946</v>
      </c>
    </row>
    <row r="101" spans="1:26" ht="16" customHeight="1">
      <c r="A101" s="23">
        <f t="shared" si="7"/>
        <v>8</v>
      </c>
      <c r="B101" s="24">
        <f t="shared" si="8"/>
        <v>2</v>
      </c>
      <c r="C101" s="25">
        <f t="shared" si="9"/>
        <v>10000</v>
      </c>
      <c r="D101" s="25">
        <f t="shared" si="12"/>
        <v>1101721.5403099607</v>
      </c>
      <c r="E101" s="25">
        <f t="shared" si="10"/>
        <v>6518.5191135005998</v>
      </c>
      <c r="F101" s="26" t="str">
        <f t="shared" si="11"/>
        <v/>
      </c>
      <c r="Z101" s="33">
        <f t="shared" si="13"/>
        <v>1114699.4118702952</v>
      </c>
    </row>
    <row r="102" spans="1:26" ht="16" customHeight="1">
      <c r="A102" s="23">
        <f t="shared" si="7"/>
        <v>8</v>
      </c>
      <c r="B102" s="24">
        <f t="shared" si="8"/>
        <v>3</v>
      </c>
      <c r="C102" s="25">
        <f t="shared" si="9"/>
        <v>10000</v>
      </c>
      <c r="D102" s="25">
        <f t="shared" si="12"/>
        <v>1111721.5403099607</v>
      </c>
      <c r="E102" s="25">
        <f t="shared" si="10"/>
        <v>6577.6857801672668</v>
      </c>
      <c r="F102" s="26" t="str">
        <f t="shared" si="11"/>
        <v/>
      </c>
      <c r="Z102" s="33">
        <f t="shared" si="13"/>
        <v>1131277.0976504625</v>
      </c>
    </row>
    <row r="103" spans="1:26" ht="16" customHeight="1">
      <c r="A103" s="23">
        <f t="shared" si="7"/>
        <v>8</v>
      </c>
      <c r="B103" s="24">
        <f t="shared" si="8"/>
        <v>4</v>
      </c>
      <c r="C103" s="25">
        <f t="shared" si="9"/>
        <v>10000</v>
      </c>
      <c r="D103" s="25">
        <f t="shared" si="12"/>
        <v>1121721.5403099607</v>
      </c>
      <c r="E103" s="25">
        <f t="shared" si="10"/>
        <v>6636.8524468339338</v>
      </c>
      <c r="F103" s="26" t="str">
        <f t="shared" si="11"/>
        <v/>
      </c>
      <c r="Z103" s="33">
        <f t="shared" si="13"/>
        <v>1147913.9500972964</v>
      </c>
    </row>
    <row r="104" spans="1:26" ht="16" customHeight="1">
      <c r="A104" s="23">
        <f t="shared" si="7"/>
        <v>8</v>
      </c>
      <c r="B104" s="24">
        <f t="shared" si="8"/>
        <v>5</v>
      </c>
      <c r="C104" s="25">
        <f t="shared" si="9"/>
        <v>10000</v>
      </c>
      <c r="D104" s="25">
        <f t="shared" si="12"/>
        <v>1131721.5403099607</v>
      </c>
      <c r="E104" s="25">
        <f t="shared" si="10"/>
        <v>6696.0191135005998</v>
      </c>
      <c r="F104" s="26" t="str">
        <f t="shared" si="11"/>
        <v/>
      </c>
      <c r="Z104" s="33">
        <f t="shared" si="13"/>
        <v>1164609.969210797</v>
      </c>
    </row>
    <row r="105" spans="1:26" ht="16" customHeight="1">
      <c r="A105" s="23">
        <f t="shared" si="7"/>
        <v>8</v>
      </c>
      <c r="B105" s="24">
        <f t="shared" si="8"/>
        <v>6</v>
      </c>
      <c r="C105" s="25">
        <f t="shared" si="9"/>
        <v>10000</v>
      </c>
      <c r="D105" s="25">
        <f t="shared" si="12"/>
        <v>1141721.5403099607</v>
      </c>
      <c r="E105" s="25">
        <f t="shared" si="10"/>
        <v>6755.1857801672668</v>
      </c>
      <c r="F105" s="26" t="str">
        <f t="shared" si="11"/>
        <v/>
      </c>
      <c r="Z105" s="33">
        <f t="shared" si="13"/>
        <v>1181365.1549909643</v>
      </c>
    </row>
    <row r="106" spans="1:26" ht="16" customHeight="1">
      <c r="A106" s="23">
        <f t="shared" si="7"/>
        <v>8</v>
      </c>
      <c r="B106" s="24">
        <f t="shared" si="8"/>
        <v>7</v>
      </c>
      <c r="C106" s="25">
        <f t="shared" si="9"/>
        <v>10000</v>
      </c>
      <c r="D106" s="25">
        <f t="shared" si="12"/>
        <v>1151721.5403099607</v>
      </c>
      <c r="E106" s="25">
        <f t="shared" si="10"/>
        <v>6814.3524468339338</v>
      </c>
      <c r="F106" s="26" t="str">
        <f t="shared" si="11"/>
        <v/>
      </c>
      <c r="Z106" s="33">
        <f t="shared" si="13"/>
        <v>1198179.5074377982</v>
      </c>
    </row>
    <row r="107" spans="1:26" ht="16" customHeight="1">
      <c r="A107" s="23">
        <f t="shared" si="7"/>
        <v>8</v>
      </c>
      <c r="B107" s="24">
        <f t="shared" si="8"/>
        <v>8</v>
      </c>
      <c r="C107" s="25">
        <f t="shared" si="9"/>
        <v>10000</v>
      </c>
      <c r="D107" s="25">
        <f t="shared" si="12"/>
        <v>1161721.5403099607</v>
      </c>
      <c r="E107" s="25">
        <f t="shared" si="10"/>
        <v>6873.5191135005998</v>
      </c>
      <c r="F107" s="26" t="str">
        <f t="shared" si="11"/>
        <v/>
      </c>
      <c r="Z107" s="33">
        <f t="shared" si="13"/>
        <v>1215053.0265512988</v>
      </c>
    </row>
    <row r="108" spans="1:26" ht="16" customHeight="1">
      <c r="A108" s="23">
        <f t="shared" si="7"/>
        <v>8</v>
      </c>
      <c r="B108" s="24">
        <f t="shared" si="8"/>
        <v>9</v>
      </c>
      <c r="C108" s="25">
        <f t="shared" si="9"/>
        <v>10000</v>
      </c>
      <c r="D108" s="25">
        <f t="shared" si="12"/>
        <v>1171721.5403099607</v>
      </c>
      <c r="E108" s="25">
        <f t="shared" si="10"/>
        <v>6932.6857801672668</v>
      </c>
      <c r="F108" s="26" t="str">
        <f t="shared" si="11"/>
        <v/>
      </c>
      <c r="Z108" s="33">
        <f t="shared" si="13"/>
        <v>1231985.7123314661</v>
      </c>
    </row>
    <row r="109" spans="1:26" ht="16" customHeight="1">
      <c r="A109" s="23">
        <f t="shared" si="7"/>
        <v>8</v>
      </c>
      <c r="B109" s="24">
        <f t="shared" si="8"/>
        <v>10</v>
      </c>
      <c r="C109" s="25">
        <f t="shared" si="9"/>
        <v>10000</v>
      </c>
      <c r="D109" s="25">
        <f t="shared" si="12"/>
        <v>1181721.5403099607</v>
      </c>
      <c r="E109" s="25">
        <f t="shared" si="10"/>
        <v>6991.8524468339338</v>
      </c>
      <c r="F109" s="26" t="str">
        <f t="shared" si="11"/>
        <v/>
      </c>
      <c r="Z109" s="33">
        <f t="shared" si="13"/>
        <v>1248977.5647783</v>
      </c>
    </row>
    <row r="110" spans="1:26" ht="16" customHeight="1">
      <c r="A110" s="23">
        <f t="shared" si="7"/>
        <v>8</v>
      </c>
      <c r="B110" s="24">
        <f t="shared" si="8"/>
        <v>11</v>
      </c>
      <c r="C110" s="25">
        <f t="shared" si="9"/>
        <v>10000</v>
      </c>
      <c r="D110" s="25">
        <f t="shared" si="12"/>
        <v>1191721.5403099607</v>
      </c>
      <c r="E110" s="25">
        <f t="shared" si="10"/>
        <v>7051.0191135005998</v>
      </c>
      <c r="F110" s="26" t="str">
        <f t="shared" si="11"/>
        <v/>
      </c>
      <c r="Z110" s="33">
        <f t="shared" si="13"/>
        <v>1266028.5838918006</v>
      </c>
    </row>
    <row r="111" spans="1:26" ht="16" customHeight="1">
      <c r="A111" s="23">
        <f t="shared" si="7"/>
        <v>8</v>
      </c>
      <c r="B111" s="24">
        <f t="shared" si="8"/>
        <v>12</v>
      </c>
      <c r="C111" s="25">
        <f t="shared" si="9"/>
        <v>10000</v>
      </c>
      <c r="D111" s="25">
        <f t="shared" si="12"/>
        <v>1201721.5403099607</v>
      </c>
      <c r="E111" s="25">
        <f t="shared" si="10"/>
        <v>7110.1857801672668</v>
      </c>
      <c r="F111" s="26">
        <f t="shared" si="11"/>
        <v>1283138.769671968</v>
      </c>
      <c r="Z111" s="33">
        <f t="shared" si="13"/>
        <v>1283138.769671968</v>
      </c>
    </row>
    <row r="112" spans="1:26" ht="16" customHeight="1">
      <c r="A112" s="23">
        <f t="shared" si="7"/>
        <v>9</v>
      </c>
      <c r="B112" s="24">
        <f t="shared" si="8"/>
        <v>1</v>
      </c>
      <c r="C112" s="25">
        <f t="shared" si="9"/>
        <v>10000</v>
      </c>
      <c r="D112" s="25">
        <f t="shared" si="12"/>
        <v>1293138.769671968</v>
      </c>
      <c r="E112" s="25">
        <f t="shared" si="10"/>
        <v>7651.0710538924759</v>
      </c>
      <c r="F112" s="26" t="str">
        <f t="shared" si="11"/>
        <v/>
      </c>
      <c r="Z112" s="33">
        <f t="shared" si="13"/>
        <v>1300789.8407258603</v>
      </c>
    </row>
    <row r="113" spans="1:26" ht="16" customHeight="1">
      <c r="A113" s="23">
        <f t="shared" si="7"/>
        <v>9</v>
      </c>
      <c r="B113" s="24">
        <f t="shared" si="8"/>
        <v>2</v>
      </c>
      <c r="C113" s="25">
        <f t="shared" si="9"/>
        <v>10000</v>
      </c>
      <c r="D113" s="25">
        <f t="shared" si="12"/>
        <v>1303138.769671968</v>
      </c>
      <c r="E113" s="25">
        <f t="shared" si="10"/>
        <v>7710.2377205591429</v>
      </c>
      <c r="F113" s="26" t="str">
        <f t="shared" si="11"/>
        <v/>
      </c>
      <c r="Z113" s="33">
        <f t="shared" si="13"/>
        <v>1318500.0784464194</v>
      </c>
    </row>
    <row r="114" spans="1:26" ht="16" customHeight="1">
      <c r="A114" s="23">
        <f t="shared" si="7"/>
        <v>9</v>
      </c>
      <c r="B114" s="24">
        <f t="shared" si="8"/>
        <v>3</v>
      </c>
      <c r="C114" s="25">
        <f t="shared" si="9"/>
        <v>10000</v>
      </c>
      <c r="D114" s="25">
        <f t="shared" si="12"/>
        <v>1313138.769671968</v>
      </c>
      <c r="E114" s="25">
        <f t="shared" si="10"/>
        <v>7769.4043872258089</v>
      </c>
      <c r="F114" s="26" t="str">
        <f t="shared" si="11"/>
        <v/>
      </c>
      <c r="Z114" s="33">
        <f t="shared" si="13"/>
        <v>1336269.4828336453</v>
      </c>
    </row>
    <row r="115" spans="1:26" ht="16" customHeight="1">
      <c r="A115" s="23">
        <f t="shared" si="7"/>
        <v>9</v>
      </c>
      <c r="B115" s="24">
        <f t="shared" si="8"/>
        <v>4</v>
      </c>
      <c r="C115" s="25">
        <f t="shared" si="9"/>
        <v>10000</v>
      </c>
      <c r="D115" s="25">
        <f t="shared" si="12"/>
        <v>1323138.769671968</v>
      </c>
      <c r="E115" s="25">
        <f t="shared" si="10"/>
        <v>7828.5710538924759</v>
      </c>
      <c r="F115" s="26" t="str">
        <f t="shared" si="11"/>
        <v/>
      </c>
      <c r="Z115" s="33">
        <f t="shared" si="13"/>
        <v>1354098.0538875377</v>
      </c>
    </row>
    <row r="116" spans="1:26" ht="16" customHeight="1">
      <c r="A116" s="23">
        <f t="shared" si="7"/>
        <v>9</v>
      </c>
      <c r="B116" s="24">
        <f t="shared" si="8"/>
        <v>5</v>
      </c>
      <c r="C116" s="25">
        <f t="shared" si="9"/>
        <v>10000</v>
      </c>
      <c r="D116" s="25">
        <f t="shared" si="12"/>
        <v>1333138.769671968</v>
      </c>
      <c r="E116" s="25">
        <f t="shared" si="10"/>
        <v>7887.7377205591429</v>
      </c>
      <c r="F116" s="26" t="str">
        <f t="shared" si="11"/>
        <v/>
      </c>
      <c r="Z116" s="33">
        <f t="shared" si="13"/>
        <v>1371985.7916080968</v>
      </c>
    </row>
    <row r="117" spans="1:26" ht="16" customHeight="1">
      <c r="A117" s="23">
        <f t="shared" si="7"/>
        <v>9</v>
      </c>
      <c r="B117" s="24">
        <f t="shared" si="8"/>
        <v>6</v>
      </c>
      <c r="C117" s="25">
        <f t="shared" si="9"/>
        <v>10000</v>
      </c>
      <c r="D117" s="25">
        <f t="shared" si="12"/>
        <v>1343138.769671968</v>
      </c>
      <c r="E117" s="25">
        <f t="shared" si="10"/>
        <v>7946.9043872258089</v>
      </c>
      <c r="F117" s="26" t="str">
        <f t="shared" si="11"/>
        <v/>
      </c>
      <c r="Z117" s="33">
        <f t="shared" si="13"/>
        <v>1389932.6959953227</v>
      </c>
    </row>
    <row r="118" spans="1:26" ht="16" customHeight="1">
      <c r="A118" s="23">
        <f t="shared" si="7"/>
        <v>9</v>
      </c>
      <c r="B118" s="24">
        <f t="shared" si="8"/>
        <v>7</v>
      </c>
      <c r="C118" s="25">
        <f t="shared" si="9"/>
        <v>10000</v>
      </c>
      <c r="D118" s="25">
        <f t="shared" si="12"/>
        <v>1353138.769671968</v>
      </c>
      <c r="E118" s="25">
        <f t="shared" si="10"/>
        <v>8006.0710538924759</v>
      </c>
      <c r="F118" s="26" t="str">
        <f t="shared" si="11"/>
        <v/>
      </c>
      <c r="Z118" s="33">
        <f t="shared" si="13"/>
        <v>1407938.767049215</v>
      </c>
    </row>
    <row r="119" spans="1:26" ht="16" customHeight="1">
      <c r="A119" s="23">
        <f t="shared" si="7"/>
        <v>9</v>
      </c>
      <c r="B119" s="24">
        <f t="shared" si="8"/>
        <v>8</v>
      </c>
      <c r="C119" s="25">
        <f t="shared" si="9"/>
        <v>10000</v>
      </c>
      <c r="D119" s="25">
        <f t="shared" si="12"/>
        <v>1363138.769671968</v>
      </c>
      <c r="E119" s="25">
        <f t="shared" si="10"/>
        <v>8065.2377205591429</v>
      </c>
      <c r="F119" s="26" t="str">
        <f t="shared" si="11"/>
        <v/>
      </c>
      <c r="Z119" s="33">
        <f t="shared" si="13"/>
        <v>1426004.0047697742</v>
      </c>
    </row>
    <row r="120" spans="1:26" ht="16" customHeight="1">
      <c r="A120" s="23">
        <f t="shared" si="7"/>
        <v>9</v>
      </c>
      <c r="B120" s="24">
        <f t="shared" si="8"/>
        <v>9</v>
      </c>
      <c r="C120" s="25">
        <f t="shared" si="9"/>
        <v>10000</v>
      </c>
      <c r="D120" s="25">
        <f t="shared" si="12"/>
        <v>1373138.769671968</v>
      </c>
      <c r="E120" s="25">
        <f t="shared" si="10"/>
        <v>8124.4043872258089</v>
      </c>
      <c r="F120" s="26" t="str">
        <f t="shared" si="11"/>
        <v/>
      </c>
      <c r="Z120" s="33">
        <f t="shared" si="13"/>
        <v>1444128.409157</v>
      </c>
    </row>
    <row r="121" spans="1:26" ht="16" customHeight="1">
      <c r="A121" s="23">
        <f t="shared" si="7"/>
        <v>9</v>
      </c>
      <c r="B121" s="24">
        <f t="shared" si="8"/>
        <v>10</v>
      </c>
      <c r="C121" s="25">
        <f t="shared" si="9"/>
        <v>10000</v>
      </c>
      <c r="D121" s="25">
        <f t="shared" si="12"/>
        <v>1383138.769671968</v>
      </c>
      <c r="E121" s="25">
        <f t="shared" si="10"/>
        <v>8183.5710538924759</v>
      </c>
      <c r="F121" s="26" t="str">
        <f t="shared" si="11"/>
        <v/>
      </c>
      <c r="Z121" s="33">
        <f t="shared" si="13"/>
        <v>1462311.9802108924</v>
      </c>
    </row>
    <row r="122" spans="1:26" ht="16" customHeight="1">
      <c r="A122" s="23">
        <f t="shared" si="7"/>
        <v>9</v>
      </c>
      <c r="B122" s="24">
        <f t="shared" si="8"/>
        <v>11</v>
      </c>
      <c r="C122" s="25">
        <f t="shared" si="9"/>
        <v>10000</v>
      </c>
      <c r="D122" s="25">
        <f t="shared" si="12"/>
        <v>1393138.769671968</v>
      </c>
      <c r="E122" s="25">
        <f t="shared" si="10"/>
        <v>8242.737720559142</v>
      </c>
      <c r="F122" s="26" t="str">
        <f t="shared" si="11"/>
        <v/>
      </c>
      <c r="Z122" s="33">
        <f t="shared" si="13"/>
        <v>1480554.7179314515</v>
      </c>
    </row>
    <row r="123" spans="1:26" ht="16" customHeight="1">
      <c r="A123" s="23">
        <f t="shared" si="7"/>
        <v>9</v>
      </c>
      <c r="B123" s="24">
        <f t="shared" si="8"/>
        <v>12</v>
      </c>
      <c r="C123" s="25">
        <f t="shared" si="9"/>
        <v>10000</v>
      </c>
      <c r="D123" s="25">
        <f t="shared" si="12"/>
        <v>1403138.769671968</v>
      </c>
      <c r="E123" s="25">
        <f t="shared" si="10"/>
        <v>8301.9043872258098</v>
      </c>
      <c r="F123" s="26">
        <f t="shared" si="11"/>
        <v>1498856.6223186774</v>
      </c>
      <c r="Z123" s="33">
        <f t="shared" si="13"/>
        <v>1498856.6223186774</v>
      </c>
    </row>
    <row r="124" spans="1:26" ht="16" customHeight="1">
      <c r="A124" s="23">
        <f t="shared" si="7"/>
        <v>10</v>
      </c>
      <c r="B124" s="24">
        <f t="shared" si="8"/>
        <v>1</v>
      </c>
      <c r="C124" s="25">
        <f t="shared" si="9"/>
        <v>10000</v>
      </c>
      <c r="D124" s="25">
        <f t="shared" si="12"/>
        <v>1508856.6223186774</v>
      </c>
      <c r="E124" s="25">
        <f t="shared" si="10"/>
        <v>8927.4016820521738</v>
      </c>
      <c r="F124" s="26" t="str">
        <f t="shared" si="11"/>
        <v/>
      </c>
      <c r="Z124" s="33">
        <f t="shared" si="13"/>
        <v>1517784.0240007294</v>
      </c>
    </row>
    <row r="125" spans="1:26" ht="16" customHeight="1">
      <c r="A125" s="23">
        <f t="shared" si="7"/>
        <v>10</v>
      </c>
      <c r="B125" s="24">
        <f t="shared" si="8"/>
        <v>2</v>
      </c>
      <c r="C125" s="25">
        <f t="shared" si="9"/>
        <v>10000</v>
      </c>
      <c r="D125" s="25">
        <f t="shared" si="12"/>
        <v>1518856.6223186774</v>
      </c>
      <c r="E125" s="25">
        <f t="shared" si="10"/>
        <v>8986.5683487188398</v>
      </c>
      <c r="F125" s="26" t="str">
        <f t="shared" si="11"/>
        <v/>
      </c>
      <c r="Z125" s="33">
        <f t="shared" si="13"/>
        <v>1536770.5923494482</v>
      </c>
    </row>
    <row r="126" spans="1:26" ht="16" customHeight="1">
      <c r="A126" s="23">
        <f t="shared" si="7"/>
        <v>10</v>
      </c>
      <c r="B126" s="24">
        <f t="shared" si="8"/>
        <v>3</v>
      </c>
      <c r="C126" s="25">
        <f t="shared" si="9"/>
        <v>10000</v>
      </c>
      <c r="D126" s="25">
        <f t="shared" si="12"/>
        <v>1528856.6223186774</v>
      </c>
      <c r="E126" s="25">
        <f t="shared" si="10"/>
        <v>9045.7350153855059</v>
      </c>
      <c r="F126" s="26" t="str">
        <f t="shared" si="11"/>
        <v/>
      </c>
      <c r="Z126" s="33">
        <f t="shared" si="13"/>
        <v>1555816.3273648338</v>
      </c>
    </row>
    <row r="127" spans="1:26" ht="16" customHeight="1">
      <c r="A127" s="23">
        <f t="shared" si="7"/>
        <v>10</v>
      </c>
      <c r="B127" s="24">
        <f t="shared" si="8"/>
        <v>4</v>
      </c>
      <c r="C127" s="25">
        <f t="shared" si="9"/>
        <v>10000</v>
      </c>
      <c r="D127" s="25">
        <f t="shared" si="12"/>
        <v>1538856.6223186774</v>
      </c>
      <c r="E127" s="25">
        <f t="shared" si="10"/>
        <v>9104.9016820521738</v>
      </c>
      <c r="F127" s="26" t="str">
        <f t="shared" si="11"/>
        <v/>
      </c>
      <c r="Z127" s="33">
        <f t="shared" si="13"/>
        <v>1574921.2290468859</v>
      </c>
    </row>
    <row r="128" spans="1:26" ht="16" customHeight="1">
      <c r="A128" s="23">
        <f t="shared" si="7"/>
        <v>10</v>
      </c>
      <c r="B128" s="24">
        <f t="shared" si="8"/>
        <v>5</v>
      </c>
      <c r="C128" s="25">
        <f t="shared" si="9"/>
        <v>10000</v>
      </c>
      <c r="D128" s="25">
        <f t="shared" si="12"/>
        <v>1548856.6223186774</v>
      </c>
      <c r="E128" s="25">
        <f t="shared" si="10"/>
        <v>9164.0683487188398</v>
      </c>
      <c r="F128" s="26" t="str">
        <f t="shared" si="11"/>
        <v/>
      </c>
      <c r="Z128" s="33">
        <f t="shared" si="13"/>
        <v>1594085.2973956047</v>
      </c>
    </row>
    <row r="129" spans="1:26" ht="16" customHeight="1">
      <c r="A129" s="23">
        <f t="shared" si="7"/>
        <v>10</v>
      </c>
      <c r="B129" s="24">
        <f t="shared" si="8"/>
        <v>6</v>
      </c>
      <c r="C129" s="25">
        <f t="shared" si="9"/>
        <v>10000</v>
      </c>
      <c r="D129" s="25">
        <f t="shared" si="12"/>
        <v>1558856.6223186774</v>
      </c>
      <c r="E129" s="25">
        <f t="shared" si="10"/>
        <v>9223.2350153855059</v>
      </c>
      <c r="F129" s="26" t="str">
        <f t="shared" si="11"/>
        <v/>
      </c>
      <c r="Z129" s="33">
        <f t="shared" si="13"/>
        <v>1613308.5324109902</v>
      </c>
    </row>
    <row r="130" spans="1:26" ht="16" customHeight="1">
      <c r="A130" s="23">
        <f t="shared" si="7"/>
        <v>10</v>
      </c>
      <c r="B130" s="24">
        <f t="shared" si="8"/>
        <v>7</v>
      </c>
      <c r="C130" s="25">
        <f t="shared" si="9"/>
        <v>10000</v>
      </c>
      <c r="D130" s="25">
        <f t="shared" si="12"/>
        <v>1568856.6223186774</v>
      </c>
      <c r="E130" s="25">
        <f t="shared" si="10"/>
        <v>9282.4016820521738</v>
      </c>
      <c r="F130" s="26" t="str">
        <f t="shared" si="11"/>
        <v/>
      </c>
      <c r="Z130" s="33">
        <f t="shared" si="13"/>
        <v>1632590.9340930423</v>
      </c>
    </row>
    <row r="131" spans="1:26" ht="16" customHeight="1">
      <c r="A131" s="23">
        <f t="shared" si="7"/>
        <v>10</v>
      </c>
      <c r="B131" s="24">
        <f t="shared" si="8"/>
        <v>8</v>
      </c>
      <c r="C131" s="25">
        <f t="shared" si="9"/>
        <v>10000</v>
      </c>
      <c r="D131" s="25">
        <f t="shared" si="12"/>
        <v>1578856.6223186774</v>
      </c>
      <c r="E131" s="25">
        <f t="shared" si="10"/>
        <v>9341.5683487188398</v>
      </c>
      <c r="F131" s="26" t="str">
        <f t="shared" si="11"/>
        <v/>
      </c>
      <c r="Z131" s="33">
        <f t="shared" si="13"/>
        <v>1651932.5024417611</v>
      </c>
    </row>
    <row r="132" spans="1:26" ht="16" customHeight="1">
      <c r="A132" s="23">
        <f t="shared" si="7"/>
        <v>10</v>
      </c>
      <c r="B132" s="24">
        <f t="shared" si="8"/>
        <v>9</v>
      </c>
      <c r="C132" s="25">
        <f t="shared" si="9"/>
        <v>10000</v>
      </c>
      <c r="D132" s="25">
        <f t="shared" si="12"/>
        <v>1588856.6223186774</v>
      </c>
      <c r="E132" s="25">
        <f t="shared" si="10"/>
        <v>9400.7350153855059</v>
      </c>
      <c r="F132" s="26" t="str">
        <f t="shared" si="11"/>
        <v/>
      </c>
      <c r="Z132" s="33">
        <f t="shared" si="13"/>
        <v>1671333.2374571466</v>
      </c>
    </row>
    <row r="133" spans="1:26" ht="16" customHeight="1">
      <c r="A133" s="23">
        <f t="shared" si="7"/>
        <v>10</v>
      </c>
      <c r="B133" s="24">
        <f t="shared" si="8"/>
        <v>10</v>
      </c>
      <c r="C133" s="25">
        <f t="shared" si="9"/>
        <v>10000</v>
      </c>
      <c r="D133" s="25">
        <f t="shared" si="12"/>
        <v>1598856.6223186774</v>
      </c>
      <c r="E133" s="25">
        <f t="shared" si="10"/>
        <v>9459.9016820521738</v>
      </c>
      <c r="F133" s="26" t="str">
        <f t="shared" si="11"/>
        <v/>
      </c>
      <c r="Z133" s="33">
        <f t="shared" si="13"/>
        <v>1690793.1391391987</v>
      </c>
    </row>
    <row r="134" spans="1:26" ht="16" customHeight="1">
      <c r="A134" s="23">
        <f t="shared" si="7"/>
        <v>10</v>
      </c>
      <c r="B134" s="24">
        <f t="shared" si="8"/>
        <v>11</v>
      </c>
      <c r="C134" s="25">
        <f t="shared" si="9"/>
        <v>10000</v>
      </c>
      <c r="D134" s="25">
        <f t="shared" si="12"/>
        <v>1608856.6223186774</v>
      </c>
      <c r="E134" s="25">
        <f t="shared" si="10"/>
        <v>9519.0683487188398</v>
      </c>
      <c r="F134" s="26" t="str">
        <f t="shared" si="11"/>
        <v/>
      </c>
      <c r="Z134" s="33">
        <f t="shared" si="13"/>
        <v>1710312.2074879175</v>
      </c>
    </row>
    <row r="135" spans="1:26" ht="16" customHeight="1">
      <c r="A135" s="23">
        <f t="shared" si="7"/>
        <v>10</v>
      </c>
      <c r="B135" s="24">
        <f t="shared" si="8"/>
        <v>12</v>
      </c>
      <c r="C135" s="25">
        <f t="shared" si="9"/>
        <v>10000</v>
      </c>
      <c r="D135" s="25">
        <f t="shared" si="12"/>
        <v>1618856.6223186774</v>
      </c>
      <c r="E135" s="25">
        <f t="shared" si="10"/>
        <v>9578.2350153855059</v>
      </c>
      <c r="F135" s="26">
        <f t="shared" si="11"/>
        <v>1729890.4425033031</v>
      </c>
      <c r="Z135" s="33">
        <f t="shared" si="13"/>
        <v>1729890.4425033031</v>
      </c>
    </row>
    <row r="136" spans="1:26" ht="16" customHeight="1">
      <c r="A136" s="23">
        <f t="shared" si="7"/>
        <v>11</v>
      </c>
      <c r="B136" s="24">
        <f t="shared" si="8"/>
        <v>1</v>
      </c>
      <c r="C136" s="25">
        <f t="shared" si="9"/>
        <v>10000</v>
      </c>
      <c r="D136" s="25">
        <f t="shared" si="12"/>
        <v>1739890.4425033031</v>
      </c>
      <c r="E136" s="25">
        <f t="shared" si="10"/>
        <v>10294.351784811208</v>
      </c>
      <c r="F136" s="26" t="str">
        <f t="shared" si="11"/>
        <v/>
      </c>
      <c r="Z136" s="33">
        <f t="shared" si="13"/>
        <v>1750184.7942881142</v>
      </c>
    </row>
    <row r="137" spans="1:26" ht="16" customHeight="1">
      <c r="A137" s="23">
        <f t="shared" si="7"/>
        <v>11</v>
      </c>
      <c r="B137" s="24">
        <f t="shared" si="8"/>
        <v>2</v>
      </c>
      <c r="C137" s="25">
        <f t="shared" si="9"/>
        <v>10000</v>
      </c>
      <c r="D137" s="25">
        <f t="shared" si="12"/>
        <v>1749890.4425033031</v>
      </c>
      <c r="E137" s="25">
        <f t="shared" si="10"/>
        <v>10353.518451477876</v>
      </c>
      <c r="F137" s="26" t="str">
        <f t="shared" si="11"/>
        <v/>
      </c>
      <c r="Z137" s="33">
        <f t="shared" si="13"/>
        <v>1770538.312739592</v>
      </c>
    </row>
    <row r="138" spans="1:26" ht="16" customHeight="1">
      <c r="A138" s="23">
        <f t="shared" si="7"/>
        <v>11</v>
      </c>
      <c r="B138" s="24">
        <f t="shared" si="8"/>
        <v>3</v>
      </c>
      <c r="C138" s="25">
        <f t="shared" si="9"/>
        <v>10000</v>
      </c>
      <c r="D138" s="25">
        <f t="shared" si="12"/>
        <v>1759890.4425033031</v>
      </c>
      <c r="E138" s="25">
        <f t="shared" si="10"/>
        <v>10412.685118144542</v>
      </c>
      <c r="F138" s="26" t="str">
        <f t="shared" si="11"/>
        <v/>
      </c>
      <c r="Z138" s="33">
        <f t="shared" si="13"/>
        <v>1790950.9978577367</v>
      </c>
    </row>
    <row r="139" spans="1:26" ht="16" customHeight="1">
      <c r="A139" s="23">
        <f t="shared" si="7"/>
        <v>11</v>
      </c>
      <c r="B139" s="24">
        <f t="shared" si="8"/>
        <v>4</v>
      </c>
      <c r="C139" s="25">
        <f t="shared" si="9"/>
        <v>10000</v>
      </c>
      <c r="D139" s="25">
        <f t="shared" si="12"/>
        <v>1769890.4425033031</v>
      </c>
      <c r="E139" s="25">
        <f t="shared" si="10"/>
        <v>10471.851784811208</v>
      </c>
      <c r="F139" s="26" t="str">
        <f t="shared" si="11"/>
        <v/>
      </c>
      <c r="Z139" s="33">
        <f t="shared" si="13"/>
        <v>1811422.8496425478</v>
      </c>
    </row>
    <row r="140" spans="1:26" ht="16" customHeight="1">
      <c r="A140" s="23">
        <f t="shared" si="7"/>
        <v>11</v>
      </c>
      <c r="B140" s="24">
        <f t="shared" si="8"/>
        <v>5</v>
      </c>
      <c r="C140" s="25">
        <f t="shared" si="9"/>
        <v>10000</v>
      </c>
      <c r="D140" s="25">
        <f t="shared" si="12"/>
        <v>1779890.4425033031</v>
      </c>
      <c r="E140" s="25">
        <f t="shared" si="10"/>
        <v>10531.018451477876</v>
      </c>
      <c r="F140" s="26" t="str">
        <f t="shared" si="11"/>
        <v/>
      </c>
      <c r="Z140" s="33">
        <f t="shared" si="13"/>
        <v>1831953.8680940256</v>
      </c>
    </row>
    <row r="141" spans="1:26" ht="16" customHeight="1">
      <c r="A141" s="23">
        <f t="shared" si="7"/>
        <v>11</v>
      </c>
      <c r="B141" s="24">
        <f t="shared" si="8"/>
        <v>6</v>
      </c>
      <c r="C141" s="25">
        <f t="shared" si="9"/>
        <v>10000</v>
      </c>
      <c r="D141" s="25">
        <f t="shared" si="12"/>
        <v>1789890.4425033031</v>
      </c>
      <c r="E141" s="25">
        <f t="shared" si="10"/>
        <v>10590.185118144542</v>
      </c>
      <c r="F141" s="26" t="str">
        <f t="shared" si="11"/>
        <v/>
      </c>
      <c r="Z141" s="33">
        <f t="shared" si="13"/>
        <v>1852544.0532121703</v>
      </c>
    </row>
    <row r="142" spans="1:26" ht="16" customHeight="1">
      <c r="A142" s="23">
        <f t="shared" si="7"/>
        <v>11</v>
      </c>
      <c r="B142" s="24">
        <f t="shared" si="8"/>
        <v>7</v>
      </c>
      <c r="C142" s="25">
        <f t="shared" si="9"/>
        <v>10000</v>
      </c>
      <c r="D142" s="25">
        <f t="shared" si="12"/>
        <v>1799890.4425033031</v>
      </c>
      <c r="E142" s="25">
        <f t="shared" si="10"/>
        <v>10649.351784811208</v>
      </c>
      <c r="F142" s="26" t="str">
        <f t="shared" si="11"/>
        <v/>
      </c>
      <c r="Z142" s="33">
        <f t="shared" si="13"/>
        <v>1873193.4049969814</v>
      </c>
    </row>
    <row r="143" spans="1:26" ht="16" customHeight="1">
      <c r="A143" s="23">
        <f t="shared" si="7"/>
        <v>11</v>
      </c>
      <c r="B143" s="24">
        <f t="shared" si="8"/>
        <v>8</v>
      </c>
      <c r="C143" s="25">
        <f t="shared" si="9"/>
        <v>10000</v>
      </c>
      <c r="D143" s="25">
        <f t="shared" si="12"/>
        <v>1809890.4425033031</v>
      </c>
      <c r="E143" s="25">
        <f t="shared" si="10"/>
        <v>10708.518451477876</v>
      </c>
      <c r="F143" s="26" t="str">
        <f t="shared" si="11"/>
        <v/>
      </c>
      <c r="Z143" s="33">
        <f t="shared" si="13"/>
        <v>1893901.9234484592</v>
      </c>
    </row>
    <row r="144" spans="1:26" ht="16" customHeight="1">
      <c r="A144" s="23">
        <f t="shared" ref="A144:A207" si="14">IF(ROW()-15&lt;=$B$4*12,INT((ROW()-16)/12)+1,"")</f>
        <v>11</v>
      </c>
      <c r="B144" s="24">
        <f t="shared" ref="B144:B207" si="15">IF($A144="","",MOD(ROW()-16,12)+1)</f>
        <v>9</v>
      </c>
      <c r="C144" s="25">
        <f t="shared" ref="C144:C207" si="16">IF($A144="","",$B$5)</f>
        <v>10000</v>
      </c>
      <c r="D144" s="25">
        <f t="shared" si="12"/>
        <v>1819890.4425033031</v>
      </c>
      <c r="E144" s="25">
        <f t="shared" ref="E144:E207" si="17">IF($A144="","",D144*$B$6/12)</f>
        <v>10767.685118144542</v>
      </c>
      <c r="F144" s="26" t="str">
        <f t="shared" ref="F144:F207" si="18">IF($A144="","",IF(B144=12,Z144,""))</f>
        <v/>
      </c>
      <c r="Z144" s="33">
        <f t="shared" si="13"/>
        <v>1914669.6085666039</v>
      </c>
    </row>
    <row r="145" spans="1:26" ht="16" customHeight="1">
      <c r="A145" s="23">
        <f t="shared" si="14"/>
        <v>11</v>
      </c>
      <c r="B145" s="24">
        <f t="shared" si="15"/>
        <v>10</v>
      </c>
      <c r="C145" s="25">
        <f t="shared" si="16"/>
        <v>10000</v>
      </c>
      <c r="D145" s="25">
        <f t="shared" ref="D145:D208" si="19">IF($A145="","",IF(B145=1,Z144+C145,D144+C145))</f>
        <v>1829890.4425033031</v>
      </c>
      <c r="E145" s="25">
        <f t="shared" si="17"/>
        <v>10826.851784811208</v>
      </c>
      <c r="F145" s="26" t="str">
        <f t="shared" si="18"/>
        <v/>
      </c>
      <c r="Z145" s="33">
        <f t="shared" ref="Z145:Z208" si="20">IF($A145="","",IF(B145=1,D145+E145,D145+E145+(Z144-D144)))</f>
        <v>1935496.460351415</v>
      </c>
    </row>
    <row r="146" spans="1:26" ht="16" customHeight="1">
      <c r="A146" s="23">
        <f t="shared" si="14"/>
        <v>11</v>
      </c>
      <c r="B146" s="24">
        <f t="shared" si="15"/>
        <v>11</v>
      </c>
      <c r="C146" s="25">
        <f t="shared" si="16"/>
        <v>10000</v>
      </c>
      <c r="D146" s="25">
        <f t="shared" si="19"/>
        <v>1839890.4425033031</v>
      </c>
      <c r="E146" s="25">
        <f t="shared" si="17"/>
        <v>10886.018451477876</v>
      </c>
      <c r="F146" s="26" t="str">
        <f t="shared" si="18"/>
        <v/>
      </c>
      <c r="Z146" s="33">
        <f t="shared" si="20"/>
        <v>1956382.4788028928</v>
      </c>
    </row>
    <row r="147" spans="1:26" ht="16" customHeight="1">
      <c r="A147" s="23">
        <f t="shared" si="14"/>
        <v>11</v>
      </c>
      <c r="B147" s="24">
        <f t="shared" si="15"/>
        <v>12</v>
      </c>
      <c r="C147" s="25">
        <f t="shared" si="16"/>
        <v>10000</v>
      </c>
      <c r="D147" s="25">
        <f t="shared" si="19"/>
        <v>1849890.4425033031</v>
      </c>
      <c r="E147" s="25">
        <f t="shared" si="17"/>
        <v>10945.185118144544</v>
      </c>
      <c r="F147" s="26">
        <f t="shared" si="18"/>
        <v>1977327.6639210375</v>
      </c>
      <c r="Z147" s="33">
        <f t="shared" si="20"/>
        <v>1977327.6639210375</v>
      </c>
    </row>
    <row r="148" spans="1:26" ht="16" customHeight="1">
      <c r="A148" s="23">
        <f t="shared" si="14"/>
        <v>12</v>
      </c>
      <c r="B148" s="24">
        <f t="shared" si="15"/>
        <v>1</v>
      </c>
      <c r="C148" s="25">
        <f t="shared" si="16"/>
        <v>10000</v>
      </c>
      <c r="D148" s="25">
        <f t="shared" si="19"/>
        <v>1987327.6639210375</v>
      </c>
      <c r="E148" s="25">
        <f t="shared" si="17"/>
        <v>11758.355344866139</v>
      </c>
      <c r="F148" s="26" t="str">
        <f t="shared" si="18"/>
        <v/>
      </c>
      <c r="Z148" s="33">
        <f t="shared" si="20"/>
        <v>1999086.0192659036</v>
      </c>
    </row>
    <row r="149" spans="1:26" ht="16" customHeight="1">
      <c r="A149" s="23">
        <f t="shared" si="14"/>
        <v>12</v>
      </c>
      <c r="B149" s="24">
        <f t="shared" si="15"/>
        <v>2</v>
      </c>
      <c r="C149" s="25">
        <f t="shared" si="16"/>
        <v>10000</v>
      </c>
      <c r="D149" s="25">
        <f t="shared" si="19"/>
        <v>1997327.6639210375</v>
      </c>
      <c r="E149" s="25">
        <f t="shared" si="17"/>
        <v>11817.522011532805</v>
      </c>
      <c r="F149" s="26" t="str">
        <f t="shared" si="18"/>
        <v/>
      </c>
      <c r="Z149" s="33">
        <f t="shared" si="20"/>
        <v>2020903.5412774365</v>
      </c>
    </row>
    <row r="150" spans="1:26" ht="16" customHeight="1">
      <c r="A150" s="23">
        <f t="shared" si="14"/>
        <v>12</v>
      </c>
      <c r="B150" s="24">
        <f t="shared" si="15"/>
        <v>3</v>
      </c>
      <c r="C150" s="25">
        <f t="shared" si="16"/>
        <v>10000</v>
      </c>
      <c r="D150" s="25">
        <f t="shared" si="19"/>
        <v>2007327.6639210375</v>
      </c>
      <c r="E150" s="25">
        <f t="shared" si="17"/>
        <v>11876.688678199471</v>
      </c>
      <c r="F150" s="26" t="str">
        <f t="shared" si="18"/>
        <v/>
      </c>
      <c r="Z150" s="33">
        <f t="shared" si="20"/>
        <v>2042780.229955636</v>
      </c>
    </row>
    <row r="151" spans="1:26" ht="16" customHeight="1">
      <c r="A151" s="23">
        <f t="shared" si="14"/>
        <v>12</v>
      </c>
      <c r="B151" s="24">
        <f t="shared" si="15"/>
        <v>4</v>
      </c>
      <c r="C151" s="25">
        <f t="shared" si="16"/>
        <v>10000</v>
      </c>
      <c r="D151" s="25">
        <f t="shared" si="19"/>
        <v>2017327.6639210375</v>
      </c>
      <c r="E151" s="25">
        <f t="shared" si="17"/>
        <v>11935.855344866139</v>
      </c>
      <c r="F151" s="26" t="str">
        <f t="shared" si="18"/>
        <v/>
      </c>
      <c r="Z151" s="33">
        <f t="shared" si="20"/>
        <v>2064716.0853005021</v>
      </c>
    </row>
    <row r="152" spans="1:26" ht="16" customHeight="1">
      <c r="A152" s="23">
        <f t="shared" si="14"/>
        <v>12</v>
      </c>
      <c r="B152" s="24">
        <f t="shared" si="15"/>
        <v>5</v>
      </c>
      <c r="C152" s="25">
        <f t="shared" si="16"/>
        <v>10000</v>
      </c>
      <c r="D152" s="25">
        <f t="shared" si="19"/>
        <v>2027327.6639210375</v>
      </c>
      <c r="E152" s="25">
        <f t="shared" si="17"/>
        <v>11995.022011532805</v>
      </c>
      <c r="F152" s="26" t="str">
        <f t="shared" si="18"/>
        <v/>
      </c>
      <c r="Z152" s="33">
        <f t="shared" si="20"/>
        <v>2086711.107312035</v>
      </c>
    </row>
    <row r="153" spans="1:26" ht="16" customHeight="1">
      <c r="A153" s="23">
        <f t="shared" si="14"/>
        <v>12</v>
      </c>
      <c r="B153" s="24">
        <f t="shared" si="15"/>
        <v>6</v>
      </c>
      <c r="C153" s="25">
        <f t="shared" si="16"/>
        <v>10000</v>
      </c>
      <c r="D153" s="25">
        <f t="shared" si="19"/>
        <v>2037327.6639210375</v>
      </c>
      <c r="E153" s="25">
        <f t="shared" si="17"/>
        <v>12054.188678199471</v>
      </c>
      <c r="F153" s="26" t="str">
        <f t="shared" si="18"/>
        <v/>
      </c>
      <c r="Z153" s="33">
        <f t="shared" si="20"/>
        <v>2108765.2959902342</v>
      </c>
    </row>
    <row r="154" spans="1:26" ht="16" customHeight="1">
      <c r="A154" s="23">
        <f t="shared" si="14"/>
        <v>12</v>
      </c>
      <c r="B154" s="24">
        <f t="shared" si="15"/>
        <v>7</v>
      </c>
      <c r="C154" s="25">
        <f t="shared" si="16"/>
        <v>10000</v>
      </c>
      <c r="D154" s="25">
        <f t="shared" si="19"/>
        <v>2047327.6639210375</v>
      </c>
      <c r="E154" s="25">
        <f t="shared" si="17"/>
        <v>12113.355344866139</v>
      </c>
      <c r="F154" s="26" t="str">
        <f t="shared" si="18"/>
        <v/>
      </c>
      <c r="Z154" s="33">
        <f t="shared" si="20"/>
        <v>2130878.6513351006</v>
      </c>
    </row>
    <row r="155" spans="1:26" ht="16" customHeight="1">
      <c r="A155" s="23">
        <f t="shared" si="14"/>
        <v>12</v>
      </c>
      <c r="B155" s="24">
        <f t="shared" si="15"/>
        <v>8</v>
      </c>
      <c r="C155" s="25">
        <f t="shared" si="16"/>
        <v>10000</v>
      </c>
      <c r="D155" s="25">
        <f t="shared" si="19"/>
        <v>2057327.6639210375</v>
      </c>
      <c r="E155" s="25">
        <f t="shared" si="17"/>
        <v>12172.522011532805</v>
      </c>
      <c r="F155" s="26" t="str">
        <f t="shared" si="18"/>
        <v/>
      </c>
      <c r="Z155" s="33">
        <f t="shared" si="20"/>
        <v>2153051.1733466336</v>
      </c>
    </row>
    <row r="156" spans="1:26" ht="16" customHeight="1">
      <c r="A156" s="23">
        <f t="shared" si="14"/>
        <v>12</v>
      </c>
      <c r="B156" s="24">
        <f t="shared" si="15"/>
        <v>9</v>
      </c>
      <c r="C156" s="25">
        <f t="shared" si="16"/>
        <v>10000</v>
      </c>
      <c r="D156" s="25">
        <f t="shared" si="19"/>
        <v>2067327.6639210375</v>
      </c>
      <c r="E156" s="25">
        <f t="shared" si="17"/>
        <v>12231.688678199471</v>
      </c>
      <c r="F156" s="26" t="str">
        <f t="shared" si="18"/>
        <v/>
      </c>
      <c r="Z156" s="33">
        <f t="shared" si="20"/>
        <v>2175282.862024833</v>
      </c>
    </row>
    <row r="157" spans="1:26" ht="16" customHeight="1">
      <c r="A157" s="23">
        <f t="shared" si="14"/>
        <v>12</v>
      </c>
      <c r="B157" s="24">
        <f t="shared" si="15"/>
        <v>10</v>
      </c>
      <c r="C157" s="25">
        <f t="shared" si="16"/>
        <v>10000</v>
      </c>
      <c r="D157" s="25">
        <f t="shared" si="19"/>
        <v>2077327.6639210375</v>
      </c>
      <c r="E157" s="25">
        <f t="shared" si="17"/>
        <v>12290.855344866139</v>
      </c>
      <c r="F157" s="26" t="str">
        <f t="shared" si="18"/>
        <v/>
      </c>
      <c r="Z157" s="33">
        <f t="shared" si="20"/>
        <v>2197573.7173696989</v>
      </c>
    </row>
    <row r="158" spans="1:26" ht="16" customHeight="1">
      <c r="A158" s="23">
        <f t="shared" si="14"/>
        <v>12</v>
      </c>
      <c r="B158" s="24">
        <f t="shared" si="15"/>
        <v>11</v>
      </c>
      <c r="C158" s="25">
        <f t="shared" si="16"/>
        <v>10000</v>
      </c>
      <c r="D158" s="25">
        <f t="shared" si="19"/>
        <v>2087327.6639210375</v>
      </c>
      <c r="E158" s="25">
        <f t="shared" si="17"/>
        <v>12350.022011532805</v>
      </c>
      <c r="F158" s="26" t="str">
        <f t="shared" si="18"/>
        <v/>
      </c>
      <c r="Z158" s="33">
        <f t="shared" si="20"/>
        <v>2219923.7393812314</v>
      </c>
    </row>
    <row r="159" spans="1:26" ht="16" customHeight="1">
      <c r="A159" s="23">
        <f t="shared" si="14"/>
        <v>12</v>
      </c>
      <c r="B159" s="24">
        <f t="shared" si="15"/>
        <v>12</v>
      </c>
      <c r="C159" s="25">
        <f t="shared" si="16"/>
        <v>10000</v>
      </c>
      <c r="D159" s="25">
        <f t="shared" si="19"/>
        <v>2097327.6639210377</v>
      </c>
      <c r="E159" s="25">
        <f t="shared" si="17"/>
        <v>12409.188678199471</v>
      </c>
      <c r="F159" s="26">
        <f t="shared" si="18"/>
        <v>2242332.9280594308</v>
      </c>
      <c r="Z159" s="33">
        <f t="shared" si="20"/>
        <v>2242332.9280594308</v>
      </c>
    </row>
    <row r="160" spans="1:26" ht="16" customHeight="1">
      <c r="A160" s="23">
        <f t="shared" si="14"/>
        <v>13</v>
      </c>
      <c r="B160" s="24">
        <f t="shared" si="15"/>
        <v>1</v>
      </c>
      <c r="C160" s="25">
        <f t="shared" si="16"/>
        <v>10000</v>
      </c>
      <c r="D160" s="25">
        <f t="shared" si="19"/>
        <v>2252332.9280594308</v>
      </c>
      <c r="E160" s="25">
        <f t="shared" si="17"/>
        <v>13326.303157684963</v>
      </c>
      <c r="F160" s="26" t="str">
        <f t="shared" si="18"/>
        <v/>
      </c>
      <c r="Z160" s="33">
        <f t="shared" si="20"/>
        <v>2265659.2312171157</v>
      </c>
    </row>
    <row r="161" spans="1:26" ht="16" customHeight="1">
      <c r="A161" s="23">
        <f t="shared" si="14"/>
        <v>13</v>
      </c>
      <c r="B161" s="24">
        <f t="shared" si="15"/>
        <v>2</v>
      </c>
      <c r="C161" s="25">
        <f t="shared" si="16"/>
        <v>10000</v>
      </c>
      <c r="D161" s="25">
        <f t="shared" si="19"/>
        <v>2262332.9280594308</v>
      </c>
      <c r="E161" s="25">
        <f t="shared" si="17"/>
        <v>13385.46982435163</v>
      </c>
      <c r="F161" s="26" t="str">
        <f t="shared" si="18"/>
        <v/>
      </c>
      <c r="Z161" s="33">
        <f t="shared" si="20"/>
        <v>2289044.7010414675</v>
      </c>
    </row>
    <row r="162" spans="1:26" ht="16" customHeight="1">
      <c r="A162" s="23">
        <f t="shared" si="14"/>
        <v>13</v>
      </c>
      <c r="B162" s="24">
        <f t="shared" si="15"/>
        <v>3</v>
      </c>
      <c r="C162" s="25">
        <f t="shared" si="16"/>
        <v>10000</v>
      </c>
      <c r="D162" s="25">
        <f t="shared" si="19"/>
        <v>2272332.9280594308</v>
      </c>
      <c r="E162" s="25">
        <f t="shared" si="17"/>
        <v>13444.636491018297</v>
      </c>
      <c r="F162" s="26" t="str">
        <f t="shared" si="18"/>
        <v/>
      </c>
      <c r="Z162" s="33">
        <f t="shared" si="20"/>
        <v>2312489.3375324858</v>
      </c>
    </row>
    <row r="163" spans="1:26" ht="16" customHeight="1">
      <c r="A163" s="23">
        <f t="shared" si="14"/>
        <v>13</v>
      </c>
      <c r="B163" s="24">
        <f t="shared" si="15"/>
        <v>4</v>
      </c>
      <c r="C163" s="25">
        <f t="shared" si="16"/>
        <v>10000</v>
      </c>
      <c r="D163" s="25">
        <f t="shared" si="19"/>
        <v>2282332.9280594308</v>
      </c>
      <c r="E163" s="25">
        <f t="shared" si="17"/>
        <v>13503.803157684963</v>
      </c>
      <c r="F163" s="26" t="str">
        <f t="shared" si="18"/>
        <v/>
      </c>
      <c r="Z163" s="33">
        <f t="shared" si="20"/>
        <v>2335993.1406901707</v>
      </c>
    </row>
    <row r="164" spans="1:26" ht="16" customHeight="1">
      <c r="A164" s="23">
        <f t="shared" si="14"/>
        <v>13</v>
      </c>
      <c r="B164" s="24">
        <f t="shared" si="15"/>
        <v>5</v>
      </c>
      <c r="C164" s="25">
        <f t="shared" si="16"/>
        <v>10000</v>
      </c>
      <c r="D164" s="25">
        <f t="shared" si="19"/>
        <v>2292332.9280594308</v>
      </c>
      <c r="E164" s="25">
        <f t="shared" si="17"/>
        <v>13562.96982435163</v>
      </c>
      <c r="F164" s="26" t="str">
        <f t="shared" si="18"/>
        <v/>
      </c>
      <c r="Z164" s="33">
        <f t="shared" si="20"/>
        <v>2359556.1105145225</v>
      </c>
    </row>
    <row r="165" spans="1:26" ht="16" customHeight="1">
      <c r="A165" s="23">
        <f t="shared" si="14"/>
        <v>13</v>
      </c>
      <c r="B165" s="24">
        <f t="shared" si="15"/>
        <v>6</v>
      </c>
      <c r="C165" s="25">
        <f t="shared" si="16"/>
        <v>10000</v>
      </c>
      <c r="D165" s="25">
        <f t="shared" si="19"/>
        <v>2302332.9280594308</v>
      </c>
      <c r="E165" s="25">
        <f t="shared" si="17"/>
        <v>13622.136491018297</v>
      </c>
      <c r="F165" s="26" t="str">
        <f t="shared" si="18"/>
        <v/>
      </c>
      <c r="Z165" s="33">
        <f t="shared" si="20"/>
        <v>2383178.2470055409</v>
      </c>
    </row>
    <row r="166" spans="1:26" ht="16" customHeight="1">
      <c r="A166" s="23">
        <f t="shared" si="14"/>
        <v>13</v>
      </c>
      <c r="B166" s="24">
        <f t="shared" si="15"/>
        <v>7</v>
      </c>
      <c r="C166" s="25">
        <f t="shared" si="16"/>
        <v>10000</v>
      </c>
      <c r="D166" s="25">
        <f t="shared" si="19"/>
        <v>2312332.9280594308</v>
      </c>
      <c r="E166" s="25">
        <f t="shared" si="17"/>
        <v>13681.303157684963</v>
      </c>
      <c r="F166" s="26" t="str">
        <f t="shared" si="18"/>
        <v/>
      </c>
      <c r="Z166" s="33">
        <f t="shared" si="20"/>
        <v>2406859.5501632257</v>
      </c>
    </row>
    <row r="167" spans="1:26" ht="16" customHeight="1">
      <c r="A167" s="23">
        <f t="shared" si="14"/>
        <v>13</v>
      </c>
      <c r="B167" s="24">
        <f t="shared" si="15"/>
        <v>8</v>
      </c>
      <c r="C167" s="25">
        <f t="shared" si="16"/>
        <v>10000</v>
      </c>
      <c r="D167" s="25">
        <f t="shared" si="19"/>
        <v>2322332.9280594308</v>
      </c>
      <c r="E167" s="25">
        <f t="shared" si="17"/>
        <v>13740.46982435163</v>
      </c>
      <c r="F167" s="26" t="str">
        <f t="shared" si="18"/>
        <v/>
      </c>
      <c r="Z167" s="33">
        <f t="shared" si="20"/>
        <v>2430600.0199875776</v>
      </c>
    </row>
    <row r="168" spans="1:26" ht="16" customHeight="1">
      <c r="A168" s="23">
        <f t="shared" si="14"/>
        <v>13</v>
      </c>
      <c r="B168" s="24">
        <f t="shared" si="15"/>
        <v>9</v>
      </c>
      <c r="C168" s="25">
        <f t="shared" si="16"/>
        <v>10000</v>
      </c>
      <c r="D168" s="25">
        <f t="shared" si="19"/>
        <v>2332332.9280594308</v>
      </c>
      <c r="E168" s="25">
        <f t="shared" si="17"/>
        <v>13799.636491018297</v>
      </c>
      <c r="F168" s="26" t="str">
        <f t="shared" si="18"/>
        <v/>
      </c>
      <c r="Z168" s="33">
        <f t="shared" si="20"/>
        <v>2454399.6564785959</v>
      </c>
    </row>
    <row r="169" spans="1:26" ht="16" customHeight="1">
      <c r="A169" s="23">
        <f t="shared" si="14"/>
        <v>13</v>
      </c>
      <c r="B169" s="24">
        <f t="shared" si="15"/>
        <v>10</v>
      </c>
      <c r="C169" s="25">
        <f t="shared" si="16"/>
        <v>10000</v>
      </c>
      <c r="D169" s="25">
        <f t="shared" si="19"/>
        <v>2342332.9280594308</v>
      </c>
      <c r="E169" s="25">
        <f t="shared" si="17"/>
        <v>13858.803157684963</v>
      </c>
      <c r="F169" s="26" t="str">
        <f t="shared" si="18"/>
        <v/>
      </c>
      <c r="Z169" s="33">
        <f t="shared" si="20"/>
        <v>2478258.4596362808</v>
      </c>
    </row>
    <row r="170" spans="1:26" ht="16" customHeight="1">
      <c r="A170" s="23">
        <f t="shared" si="14"/>
        <v>13</v>
      </c>
      <c r="B170" s="24">
        <f t="shared" si="15"/>
        <v>11</v>
      </c>
      <c r="C170" s="25">
        <f t="shared" si="16"/>
        <v>10000</v>
      </c>
      <c r="D170" s="25">
        <f t="shared" si="19"/>
        <v>2352332.9280594308</v>
      </c>
      <c r="E170" s="25">
        <f t="shared" si="17"/>
        <v>13917.96982435163</v>
      </c>
      <c r="F170" s="26" t="str">
        <f t="shared" si="18"/>
        <v/>
      </c>
      <c r="Z170" s="33">
        <f t="shared" si="20"/>
        <v>2502176.4294606326</v>
      </c>
    </row>
    <row r="171" spans="1:26" ht="16" customHeight="1">
      <c r="A171" s="23">
        <f t="shared" si="14"/>
        <v>13</v>
      </c>
      <c r="B171" s="24">
        <f t="shared" si="15"/>
        <v>12</v>
      </c>
      <c r="C171" s="25">
        <f t="shared" si="16"/>
        <v>10000</v>
      </c>
      <c r="D171" s="25">
        <f t="shared" si="19"/>
        <v>2362332.9280594308</v>
      </c>
      <c r="E171" s="25">
        <f t="shared" si="17"/>
        <v>13977.136491018297</v>
      </c>
      <c r="F171" s="26">
        <f t="shared" si="18"/>
        <v>2526153.565951651</v>
      </c>
      <c r="Z171" s="33">
        <f t="shared" si="20"/>
        <v>2526153.565951651</v>
      </c>
    </row>
    <row r="172" spans="1:26" ht="16" customHeight="1">
      <c r="A172" s="23">
        <f t="shared" si="14"/>
        <v>14</v>
      </c>
      <c r="B172" s="24">
        <f t="shared" si="15"/>
        <v>1</v>
      </c>
      <c r="C172" s="25">
        <f t="shared" si="16"/>
        <v>10000</v>
      </c>
      <c r="D172" s="25">
        <f t="shared" si="19"/>
        <v>2536153.565951651</v>
      </c>
      <c r="E172" s="25">
        <f t="shared" si="17"/>
        <v>15005.575265213934</v>
      </c>
      <c r="F172" s="26" t="str">
        <f t="shared" si="18"/>
        <v/>
      </c>
      <c r="Z172" s="33">
        <f t="shared" si="20"/>
        <v>2551159.1412168648</v>
      </c>
    </row>
    <row r="173" spans="1:26" ht="16" customHeight="1">
      <c r="A173" s="23">
        <f t="shared" si="14"/>
        <v>14</v>
      </c>
      <c r="B173" s="24">
        <f t="shared" si="15"/>
        <v>2</v>
      </c>
      <c r="C173" s="25">
        <f t="shared" si="16"/>
        <v>10000</v>
      </c>
      <c r="D173" s="25">
        <f t="shared" si="19"/>
        <v>2546153.565951651</v>
      </c>
      <c r="E173" s="25">
        <f t="shared" si="17"/>
        <v>15064.741931880601</v>
      </c>
      <c r="F173" s="26" t="str">
        <f t="shared" si="18"/>
        <v/>
      </c>
      <c r="Z173" s="33">
        <f t="shared" si="20"/>
        <v>2576223.8831487456</v>
      </c>
    </row>
    <row r="174" spans="1:26" ht="16" customHeight="1">
      <c r="A174" s="23">
        <f t="shared" si="14"/>
        <v>14</v>
      </c>
      <c r="B174" s="24">
        <f t="shared" si="15"/>
        <v>3</v>
      </c>
      <c r="C174" s="25">
        <f t="shared" si="16"/>
        <v>10000</v>
      </c>
      <c r="D174" s="25">
        <f t="shared" si="19"/>
        <v>2556153.565951651</v>
      </c>
      <c r="E174" s="25">
        <f t="shared" si="17"/>
        <v>15123.908598547268</v>
      </c>
      <c r="F174" s="26" t="str">
        <f t="shared" si="18"/>
        <v/>
      </c>
      <c r="Z174" s="33">
        <f t="shared" si="20"/>
        <v>2601347.791747293</v>
      </c>
    </row>
    <row r="175" spans="1:26" ht="16" customHeight="1">
      <c r="A175" s="23">
        <f t="shared" si="14"/>
        <v>14</v>
      </c>
      <c r="B175" s="24">
        <f t="shared" si="15"/>
        <v>4</v>
      </c>
      <c r="C175" s="25">
        <f t="shared" si="16"/>
        <v>10000</v>
      </c>
      <c r="D175" s="25">
        <f t="shared" si="19"/>
        <v>2566153.565951651</v>
      </c>
      <c r="E175" s="25">
        <f t="shared" si="17"/>
        <v>15183.075265213934</v>
      </c>
      <c r="F175" s="26" t="str">
        <f t="shared" si="18"/>
        <v/>
      </c>
      <c r="Z175" s="33">
        <f t="shared" si="20"/>
        <v>2626530.8670125068</v>
      </c>
    </row>
    <row r="176" spans="1:26" ht="16" customHeight="1">
      <c r="A176" s="23">
        <f t="shared" si="14"/>
        <v>14</v>
      </c>
      <c r="B176" s="24">
        <f t="shared" si="15"/>
        <v>5</v>
      </c>
      <c r="C176" s="25">
        <f t="shared" si="16"/>
        <v>10000</v>
      </c>
      <c r="D176" s="25">
        <f t="shared" si="19"/>
        <v>2576153.565951651</v>
      </c>
      <c r="E176" s="25">
        <f t="shared" si="17"/>
        <v>15242.241931880601</v>
      </c>
      <c r="F176" s="26" t="str">
        <f t="shared" si="18"/>
        <v/>
      </c>
      <c r="Z176" s="33">
        <f t="shared" si="20"/>
        <v>2651773.1089443876</v>
      </c>
    </row>
    <row r="177" spans="1:26" ht="16" customHeight="1">
      <c r="A177" s="23">
        <f t="shared" si="14"/>
        <v>14</v>
      </c>
      <c r="B177" s="24">
        <f t="shared" si="15"/>
        <v>6</v>
      </c>
      <c r="C177" s="25">
        <f t="shared" si="16"/>
        <v>10000</v>
      </c>
      <c r="D177" s="25">
        <f t="shared" si="19"/>
        <v>2586153.565951651</v>
      </c>
      <c r="E177" s="25">
        <f t="shared" si="17"/>
        <v>15301.408598547268</v>
      </c>
      <c r="F177" s="26" t="str">
        <f t="shared" si="18"/>
        <v/>
      </c>
      <c r="Z177" s="33">
        <f t="shared" si="20"/>
        <v>2677074.517542935</v>
      </c>
    </row>
    <row r="178" spans="1:26" ht="16" customHeight="1">
      <c r="A178" s="23">
        <f t="shared" si="14"/>
        <v>14</v>
      </c>
      <c r="B178" s="24">
        <f t="shared" si="15"/>
        <v>7</v>
      </c>
      <c r="C178" s="25">
        <f t="shared" si="16"/>
        <v>10000</v>
      </c>
      <c r="D178" s="25">
        <f t="shared" si="19"/>
        <v>2596153.565951651</v>
      </c>
      <c r="E178" s="25">
        <f t="shared" si="17"/>
        <v>15360.575265213934</v>
      </c>
      <c r="F178" s="26" t="str">
        <f t="shared" si="18"/>
        <v/>
      </c>
      <c r="Z178" s="33">
        <f t="shared" si="20"/>
        <v>2702435.0928081488</v>
      </c>
    </row>
    <row r="179" spans="1:26" ht="16" customHeight="1">
      <c r="A179" s="23">
        <f t="shared" si="14"/>
        <v>14</v>
      </c>
      <c r="B179" s="24">
        <f t="shared" si="15"/>
        <v>8</v>
      </c>
      <c r="C179" s="25">
        <f t="shared" si="16"/>
        <v>10000</v>
      </c>
      <c r="D179" s="25">
        <f t="shared" si="19"/>
        <v>2606153.565951651</v>
      </c>
      <c r="E179" s="25">
        <f t="shared" si="17"/>
        <v>15419.741931880601</v>
      </c>
      <c r="F179" s="26" t="str">
        <f t="shared" si="18"/>
        <v/>
      </c>
      <c r="Z179" s="33">
        <f t="shared" si="20"/>
        <v>2727854.8347400296</v>
      </c>
    </row>
    <row r="180" spans="1:26" ht="16" customHeight="1">
      <c r="A180" s="23">
        <f t="shared" si="14"/>
        <v>14</v>
      </c>
      <c r="B180" s="24">
        <f t="shared" si="15"/>
        <v>9</v>
      </c>
      <c r="C180" s="25">
        <f t="shared" si="16"/>
        <v>10000</v>
      </c>
      <c r="D180" s="25">
        <f t="shared" si="19"/>
        <v>2616153.565951651</v>
      </c>
      <c r="E180" s="25">
        <f t="shared" si="17"/>
        <v>15478.908598547268</v>
      </c>
      <c r="F180" s="26" t="str">
        <f t="shared" si="18"/>
        <v/>
      </c>
      <c r="Z180" s="33">
        <f t="shared" si="20"/>
        <v>2753333.743338577</v>
      </c>
    </row>
    <row r="181" spans="1:26" ht="16" customHeight="1">
      <c r="A181" s="23">
        <f t="shared" si="14"/>
        <v>14</v>
      </c>
      <c r="B181" s="24">
        <f t="shared" si="15"/>
        <v>10</v>
      </c>
      <c r="C181" s="25">
        <f t="shared" si="16"/>
        <v>10000</v>
      </c>
      <c r="D181" s="25">
        <f t="shared" si="19"/>
        <v>2626153.565951651</v>
      </c>
      <c r="E181" s="25">
        <f t="shared" si="17"/>
        <v>15538.075265213934</v>
      </c>
      <c r="F181" s="26" t="str">
        <f t="shared" si="18"/>
        <v/>
      </c>
      <c r="Z181" s="33">
        <f t="shared" si="20"/>
        <v>2778871.8186037908</v>
      </c>
    </row>
    <row r="182" spans="1:26" ht="16" customHeight="1">
      <c r="A182" s="23">
        <f t="shared" si="14"/>
        <v>14</v>
      </c>
      <c r="B182" s="24">
        <f t="shared" si="15"/>
        <v>11</v>
      </c>
      <c r="C182" s="25">
        <f t="shared" si="16"/>
        <v>10000</v>
      </c>
      <c r="D182" s="25">
        <f t="shared" si="19"/>
        <v>2636153.565951651</v>
      </c>
      <c r="E182" s="25">
        <f t="shared" si="17"/>
        <v>15597.241931880601</v>
      </c>
      <c r="F182" s="26" t="str">
        <f t="shared" si="18"/>
        <v/>
      </c>
      <c r="Z182" s="33">
        <f t="shared" si="20"/>
        <v>2804469.0605356717</v>
      </c>
    </row>
    <row r="183" spans="1:26" ht="16" customHeight="1">
      <c r="A183" s="23">
        <f t="shared" si="14"/>
        <v>14</v>
      </c>
      <c r="B183" s="24">
        <f t="shared" si="15"/>
        <v>12</v>
      </c>
      <c r="C183" s="25">
        <f t="shared" si="16"/>
        <v>10000</v>
      </c>
      <c r="D183" s="25">
        <f t="shared" si="19"/>
        <v>2646153.565951651</v>
      </c>
      <c r="E183" s="25">
        <f t="shared" si="17"/>
        <v>15656.408598547268</v>
      </c>
      <c r="F183" s="26">
        <f t="shared" si="18"/>
        <v>2830125.469134219</v>
      </c>
      <c r="Z183" s="33">
        <f t="shared" si="20"/>
        <v>2830125.469134219</v>
      </c>
    </row>
    <row r="184" spans="1:26" ht="16" customHeight="1">
      <c r="A184" s="23">
        <f t="shared" si="14"/>
        <v>15</v>
      </c>
      <c r="B184" s="24">
        <f t="shared" si="15"/>
        <v>1</v>
      </c>
      <c r="C184" s="25">
        <f t="shared" si="16"/>
        <v>10000</v>
      </c>
      <c r="D184" s="25">
        <f t="shared" si="19"/>
        <v>2840125.469134219</v>
      </c>
      <c r="E184" s="25">
        <f t="shared" si="17"/>
        <v>16804.075692377461</v>
      </c>
      <c r="F184" s="26" t="str">
        <f t="shared" si="18"/>
        <v/>
      </c>
      <c r="Z184" s="33">
        <f t="shared" si="20"/>
        <v>2856929.5448265965</v>
      </c>
    </row>
    <row r="185" spans="1:26" ht="16" customHeight="1">
      <c r="A185" s="23">
        <f t="shared" si="14"/>
        <v>15</v>
      </c>
      <c r="B185" s="24">
        <f t="shared" si="15"/>
        <v>2</v>
      </c>
      <c r="C185" s="25">
        <f t="shared" si="16"/>
        <v>10000</v>
      </c>
      <c r="D185" s="25">
        <f t="shared" si="19"/>
        <v>2850125.469134219</v>
      </c>
      <c r="E185" s="25">
        <f t="shared" si="17"/>
        <v>16863.242359044129</v>
      </c>
      <c r="F185" s="26" t="str">
        <f t="shared" si="18"/>
        <v/>
      </c>
      <c r="Z185" s="33">
        <f t="shared" si="20"/>
        <v>2883792.7871856405</v>
      </c>
    </row>
    <row r="186" spans="1:26" ht="16" customHeight="1">
      <c r="A186" s="23">
        <f t="shared" si="14"/>
        <v>15</v>
      </c>
      <c r="B186" s="24">
        <f t="shared" si="15"/>
        <v>3</v>
      </c>
      <c r="C186" s="25">
        <f t="shared" si="16"/>
        <v>10000</v>
      </c>
      <c r="D186" s="25">
        <f t="shared" si="19"/>
        <v>2860125.469134219</v>
      </c>
      <c r="E186" s="25">
        <f t="shared" si="17"/>
        <v>16922.409025710793</v>
      </c>
      <c r="F186" s="26" t="str">
        <f t="shared" si="18"/>
        <v/>
      </c>
      <c r="Z186" s="33">
        <f t="shared" si="20"/>
        <v>2910715.1962113515</v>
      </c>
    </row>
    <row r="187" spans="1:26" ht="16" customHeight="1">
      <c r="A187" s="23">
        <f t="shared" si="14"/>
        <v>15</v>
      </c>
      <c r="B187" s="24">
        <f t="shared" si="15"/>
        <v>4</v>
      </c>
      <c r="C187" s="25">
        <f t="shared" si="16"/>
        <v>10000</v>
      </c>
      <c r="D187" s="25">
        <f t="shared" si="19"/>
        <v>2870125.469134219</v>
      </c>
      <c r="E187" s="25">
        <f t="shared" si="17"/>
        <v>16981.575692377461</v>
      </c>
      <c r="F187" s="26" t="str">
        <f t="shared" si="18"/>
        <v/>
      </c>
      <c r="Z187" s="33">
        <f t="shared" si="20"/>
        <v>2937696.7719037291</v>
      </c>
    </row>
    <row r="188" spans="1:26" ht="16" customHeight="1">
      <c r="A188" s="23">
        <f t="shared" si="14"/>
        <v>15</v>
      </c>
      <c r="B188" s="24">
        <f t="shared" si="15"/>
        <v>5</v>
      </c>
      <c r="C188" s="25">
        <f t="shared" si="16"/>
        <v>10000</v>
      </c>
      <c r="D188" s="25">
        <f t="shared" si="19"/>
        <v>2880125.469134219</v>
      </c>
      <c r="E188" s="25">
        <f t="shared" si="17"/>
        <v>17040.742359044129</v>
      </c>
      <c r="F188" s="26" t="str">
        <f t="shared" si="18"/>
        <v/>
      </c>
      <c r="Z188" s="33">
        <f t="shared" si="20"/>
        <v>2964737.5142627731</v>
      </c>
    </row>
    <row r="189" spans="1:26" ht="16" customHeight="1">
      <c r="A189" s="23">
        <f t="shared" si="14"/>
        <v>15</v>
      </c>
      <c r="B189" s="24">
        <f t="shared" si="15"/>
        <v>6</v>
      </c>
      <c r="C189" s="25">
        <f t="shared" si="16"/>
        <v>10000</v>
      </c>
      <c r="D189" s="25">
        <f t="shared" si="19"/>
        <v>2890125.469134219</v>
      </c>
      <c r="E189" s="25">
        <f t="shared" si="17"/>
        <v>17099.909025710793</v>
      </c>
      <c r="F189" s="26" t="str">
        <f t="shared" si="18"/>
        <v/>
      </c>
      <c r="Z189" s="33">
        <f t="shared" si="20"/>
        <v>2991837.4232884841</v>
      </c>
    </row>
    <row r="190" spans="1:26" ht="16" customHeight="1">
      <c r="A190" s="23">
        <f t="shared" si="14"/>
        <v>15</v>
      </c>
      <c r="B190" s="24">
        <f t="shared" si="15"/>
        <v>7</v>
      </c>
      <c r="C190" s="25">
        <f t="shared" si="16"/>
        <v>10000</v>
      </c>
      <c r="D190" s="25">
        <f t="shared" si="19"/>
        <v>2900125.469134219</v>
      </c>
      <c r="E190" s="25">
        <f t="shared" si="17"/>
        <v>17159.075692377461</v>
      </c>
      <c r="F190" s="26" t="str">
        <f t="shared" si="18"/>
        <v/>
      </c>
      <c r="Z190" s="33">
        <f t="shared" si="20"/>
        <v>3018996.4989808616</v>
      </c>
    </row>
    <row r="191" spans="1:26" ht="16" customHeight="1">
      <c r="A191" s="23">
        <f t="shared" si="14"/>
        <v>15</v>
      </c>
      <c r="B191" s="24">
        <f t="shared" si="15"/>
        <v>8</v>
      </c>
      <c r="C191" s="25">
        <f t="shared" si="16"/>
        <v>10000</v>
      </c>
      <c r="D191" s="25">
        <f t="shared" si="19"/>
        <v>2910125.469134219</v>
      </c>
      <c r="E191" s="25">
        <f t="shared" si="17"/>
        <v>17218.242359044129</v>
      </c>
      <c r="F191" s="26" t="str">
        <f t="shared" si="18"/>
        <v/>
      </c>
      <c r="Z191" s="33">
        <f t="shared" si="20"/>
        <v>3046214.7413399057</v>
      </c>
    </row>
    <row r="192" spans="1:26" ht="16" customHeight="1">
      <c r="A192" s="23">
        <f t="shared" si="14"/>
        <v>15</v>
      </c>
      <c r="B192" s="24">
        <f t="shared" si="15"/>
        <v>9</v>
      </c>
      <c r="C192" s="25">
        <f t="shared" si="16"/>
        <v>10000</v>
      </c>
      <c r="D192" s="25">
        <f t="shared" si="19"/>
        <v>2920125.469134219</v>
      </c>
      <c r="E192" s="25">
        <f t="shared" si="17"/>
        <v>17277.409025710793</v>
      </c>
      <c r="F192" s="26" t="str">
        <f t="shared" si="18"/>
        <v/>
      </c>
      <c r="Z192" s="33">
        <f t="shared" si="20"/>
        <v>3073492.1503656167</v>
      </c>
    </row>
    <row r="193" spans="1:26" ht="16" customHeight="1">
      <c r="A193" s="23">
        <f t="shared" si="14"/>
        <v>15</v>
      </c>
      <c r="B193" s="24">
        <f t="shared" si="15"/>
        <v>10</v>
      </c>
      <c r="C193" s="25">
        <f t="shared" si="16"/>
        <v>10000</v>
      </c>
      <c r="D193" s="25">
        <f t="shared" si="19"/>
        <v>2930125.469134219</v>
      </c>
      <c r="E193" s="25">
        <f t="shared" si="17"/>
        <v>17336.575692377461</v>
      </c>
      <c r="F193" s="26" t="str">
        <f t="shared" si="18"/>
        <v/>
      </c>
      <c r="Z193" s="33">
        <f t="shared" si="20"/>
        <v>3100828.7260579942</v>
      </c>
    </row>
    <row r="194" spans="1:26" ht="16" customHeight="1">
      <c r="A194" s="23">
        <f t="shared" si="14"/>
        <v>15</v>
      </c>
      <c r="B194" s="24">
        <f t="shared" si="15"/>
        <v>11</v>
      </c>
      <c r="C194" s="25">
        <f t="shared" si="16"/>
        <v>10000</v>
      </c>
      <c r="D194" s="25">
        <f t="shared" si="19"/>
        <v>2940125.469134219</v>
      </c>
      <c r="E194" s="25">
        <f t="shared" si="17"/>
        <v>17395.742359044129</v>
      </c>
      <c r="F194" s="26" t="str">
        <f t="shared" si="18"/>
        <v/>
      </c>
      <c r="Z194" s="33">
        <f t="shared" si="20"/>
        <v>3128224.4684170382</v>
      </c>
    </row>
    <row r="195" spans="1:26" ht="16" customHeight="1">
      <c r="A195" s="27">
        <f t="shared" si="14"/>
        <v>15</v>
      </c>
      <c r="B195" s="28">
        <f t="shared" si="15"/>
        <v>12</v>
      </c>
      <c r="C195" s="29">
        <f t="shared" si="16"/>
        <v>10000</v>
      </c>
      <c r="D195" s="29">
        <f t="shared" si="19"/>
        <v>2950125.469134219</v>
      </c>
      <c r="E195" s="29">
        <f t="shared" si="17"/>
        <v>17454.909025710793</v>
      </c>
      <c r="F195" s="30">
        <f t="shared" si="18"/>
        <v>3155679.3774427492</v>
      </c>
      <c r="Z195" s="33">
        <f t="shared" si="20"/>
        <v>3155679.3774427492</v>
      </c>
    </row>
    <row r="196" spans="1:26" ht="16" customHeight="1">
      <c r="A196" s="24">
        <f t="shared" si="14"/>
        <v>16</v>
      </c>
      <c r="B196" s="24">
        <f t="shared" si="15"/>
        <v>1</v>
      </c>
      <c r="C196" s="31">
        <f t="shared" si="16"/>
        <v>10000</v>
      </c>
      <c r="D196" s="31">
        <f t="shared" si="19"/>
        <v>3165679.3774427492</v>
      </c>
      <c r="E196" s="31">
        <f t="shared" si="17"/>
        <v>18730.269649869599</v>
      </c>
      <c r="F196" s="32" t="str">
        <f t="shared" si="18"/>
        <v/>
      </c>
      <c r="Z196" s="33">
        <f t="shared" si="20"/>
        <v>3184409.647092619</v>
      </c>
    </row>
    <row r="197" spans="1:26" ht="16" customHeight="1">
      <c r="A197" s="24">
        <f t="shared" si="14"/>
        <v>16</v>
      </c>
      <c r="B197" s="24">
        <f t="shared" si="15"/>
        <v>2</v>
      </c>
      <c r="C197" s="31">
        <f t="shared" si="16"/>
        <v>10000</v>
      </c>
      <c r="D197" s="31">
        <f t="shared" si="19"/>
        <v>3175679.3774427492</v>
      </c>
      <c r="E197" s="31">
        <f t="shared" si="17"/>
        <v>18789.436316536263</v>
      </c>
      <c r="F197" s="32" t="str">
        <f t="shared" si="18"/>
        <v/>
      </c>
      <c r="Z197" s="33">
        <f t="shared" si="20"/>
        <v>3213199.0834091553</v>
      </c>
    </row>
    <row r="198" spans="1:26" ht="16" customHeight="1">
      <c r="A198" s="24">
        <f t="shared" si="14"/>
        <v>16</v>
      </c>
      <c r="B198" s="24">
        <f t="shared" si="15"/>
        <v>3</v>
      </c>
      <c r="C198" s="31">
        <f t="shared" si="16"/>
        <v>10000</v>
      </c>
      <c r="D198" s="31">
        <f t="shared" si="19"/>
        <v>3185679.3774427492</v>
      </c>
      <c r="E198" s="31">
        <f t="shared" si="17"/>
        <v>18848.602983202931</v>
      </c>
      <c r="F198" s="32" t="str">
        <f t="shared" si="18"/>
        <v/>
      </c>
      <c r="Z198" s="33">
        <f t="shared" si="20"/>
        <v>3242047.686392358</v>
      </c>
    </row>
    <row r="199" spans="1:26" ht="16" customHeight="1">
      <c r="A199" s="24">
        <f t="shared" si="14"/>
        <v>16</v>
      </c>
      <c r="B199" s="24">
        <f t="shared" si="15"/>
        <v>4</v>
      </c>
      <c r="C199" s="31">
        <f t="shared" si="16"/>
        <v>10000</v>
      </c>
      <c r="D199" s="31">
        <f t="shared" si="19"/>
        <v>3195679.3774427492</v>
      </c>
      <c r="E199" s="31">
        <f t="shared" si="17"/>
        <v>18907.769649869599</v>
      </c>
      <c r="F199" s="32" t="str">
        <f t="shared" si="18"/>
        <v/>
      </c>
      <c r="Z199" s="33">
        <f t="shared" si="20"/>
        <v>3270955.4560422278</v>
      </c>
    </row>
    <row r="200" spans="1:26" ht="16" customHeight="1">
      <c r="A200" s="24">
        <f t="shared" si="14"/>
        <v>16</v>
      </c>
      <c r="B200" s="24">
        <f t="shared" si="15"/>
        <v>5</v>
      </c>
      <c r="C200" s="31">
        <f t="shared" si="16"/>
        <v>10000</v>
      </c>
      <c r="D200" s="31">
        <f t="shared" si="19"/>
        <v>3205679.3774427492</v>
      </c>
      <c r="E200" s="31">
        <f t="shared" si="17"/>
        <v>18966.936316536263</v>
      </c>
      <c r="F200" s="32" t="str">
        <f t="shared" si="18"/>
        <v/>
      </c>
      <c r="Z200" s="33">
        <f t="shared" si="20"/>
        <v>3299922.3923587641</v>
      </c>
    </row>
    <row r="201" spans="1:26" ht="16" customHeight="1">
      <c r="A201" s="24">
        <f t="shared" si="14"/>
        <v>16</v>
      </c>
      <c r="B201" s="24">
        <f t="shared" si="15"/>
        <v>6</v>
      </c>
      <c r="C201" s="31">
        <f t="shared" si="16"/>
        <v>10000</v>
      </c>
      <c r="D201" s="31">
        <f t="shared" si="19"/>
        <v>3215679.3774427492</v>
      </c>
      <c r="E201" s="31">
        <f t="shared" si="17"/>
        <v>19026.102983202931</v>
      </c>
      <c r="F201" s="32" t="str">
        <f t="shared" si="18"/>
        <v/>
      </c>
      <c r="Z201" s="33">
        <f t="shared" si="20"/>
        <v>3328948.4953419669</v>
      </c>
    </row>
    <row r="202" spans="1:26" ht="16" customHeight="1">
      <c r="A202" s="24">
        <f t="shared" si="14"/>
        <v>16</v>
      </c>
      <c r="B202" s="24">
        <f t="shared" si="15"/>
        <v>7</v>
      </c>
      <c r="C202" s="31">
        <f t="shared" si="16"/>
        <v>10000</v>
      </c>
      <c r="D202" s="31">
        <f t="shared" si="19"/>
        <v>3225679.3774427492</v>
      </c>
      <c r="E202" s="31">
        <f t="shared" si="17"/>
        <v>19085.269649869599</v>
      </c>
      <c r="F202" s="32" t="str">
        <f t="shared" si="18"/>
        <v/>
      </c>
      <c r="Z202" s="33">
        <f t="shared" si="20"/>
        <v>3358033.7649918366</v>
      </c>
    </row>
    <row r="203" spans="1:26" ht="16" customHeight="1">
      <c r="A203" s="24">
        <f t="shared" si="14"/>
        <v>16</v>
      </c>
      <c r="B203" s="24">
        <f t="shared" si="15"/>
        <v>8</v>
      </c>
      <c r="C203" s="31">
        <f t="shared" si="16"/>
        <v>10000</v>
      </c>
      <c r="D203" s="31">
        <f t="shared" si="19"/>
        <v>3235679.3774427492</v>
      </c>
      <c r="E203" s="31">
        <f t="shared" si="17"/>
        <v>19144.436316536263</v>
      </c>
      <c r="F203" s="32" t="str">
        <f t="shared" si="18"/>
        <v/>
      </c>
      <c r="Z203" s="33">
        <f t="shared" si="20"/>
        <v>3387178.2013083729</v>
      </c>
    </row>
    <row r="204" spans="1:26" ht="16" customHeight="1">
      <c r="A204" s="24">
        <f t="shared" si="14"/>
        <v>16</v>
      </c>
      <c r="B204" s="24">
        <f t="shared" si="15"/>
        <v>9</v>
      </c>
      <c r="C204" s="31">
        <f t="shared" si="16"/>
        <v>10000</v>
      </c>
      <c r="D204" s="31">
        <f t="shared" si="19"/>
        <v>3245679.3774427492</v>
      </c>
      <c r="E204" s="31">
        <f t="shared" si="17"/>
        <v>19203.602983202931</v>
      </c>
      <c r="F204" s="32" t="str">
        <f t="shared" si="18"/>
        <v/>
      </c>
      <c r="Z204" s="33">
        <f t="shared" si="20"/>
        <v>3416381.8042915757</v>
      </c>
    </row>
    <row r="205" spans="1:26" ht="16" customHeight="1">
      <c r="A205" s="24">
        <f t="shared" si="14"/>
        <v>16</v>
      </c>
      <c r="B205" s="24">
        <f t="shared" si="15"/>
        <v>10</v>
      </c>
      <c r="C205" s="31">
        <f t="shared" si="16"/>
        <v>10000</v>
      </c>
      <c r="D205" s="31">
        <f t="shared" si="19"/>
        <v>3255679.3774427492</v>
      </c>
      <c r="E205" s="31">
        <f t="shared" si="17"/>
        <v>19262.769649869599</v>
      </c>
      <c r="F205" s="32" t="str">
        <f t="shared" si="18"/>
        <v/>
      </c>
      <c r="Z205" s="33">
        <f t="shared" si="20"/>
        <v>3445644.5739414454</v>
      </c>
    </row>
    <row r="206" spans="1:26" ht="16" customHeight="1">
      <c r="A206" s="24">
        <f t="shared" si="14"/>
        <v>16</v>
      </c>
      <c r="B206" s="24">
        <f t="shared" si="15"/>
        <v>11</v>
      </c>
      <c r="C206" s="31">
        <f t="shared" si="16"/>
        <v>10000</v>
      </c>
      <c r="D206" s="31">
        <f t="shared" si="19"/>
        <v>3265679.3774427492</v>
      </c>
      <c r="E206" s="31">
        <f t="shared" si="17"/>
        <v>19321.936316536263</v>
      </c>
      <c r="F206" s="32" t="str">
        <f t="shared" si="18"/>
        <v/>
      </c>
      <c r="Z206" s="33">
        <f t="shared" si="20"/>
        <v>3474966.5102579817</v>
      </c>
    </row>
    <row r="207" spans="1:26" ht="16" customHeight="1">
      <c r="A207" s="24">
        <f t="shared" si="14"/>
        <v>16</v>
      </c>
      <c r="B207" s="24">
        <f t="shared" si="15"/>
        <v>12</v>
      </c>
      <c r="C207" s="31">
        <f t="shared" si="16"/>
        <v>10000</v>
      </c>
      <c r="D207" s="31">
        <f t="shared" si="19"/>
        <v>3275679.3774427492</v>
      </c>
      <c r="E207" s="31">
        <f t="shared" si="17"/>
        <v>19381.102983202931</v>
      </c>
      <c r="F207" s="32">
        <f t="shared" si="18"/>
        <v>3504347.6132411845</v>
      </c>
      <c r="Z207" s="33">
        <f t="shared" si="20"/>
        <v>3504347.6132411845</v>
      </c>
    </row>
    <row r="208" spans="1:26" ht="16" customHeight="1">
      <c r="A208" s="24">
        <f t="shared" ref="A208:A271" si="21">IF(ROW()-15&lt;=$B$4*12,INT((ROW()-16)/12)+1,"")</f>
        <v>17</v>
      </c>
      <c r="B208" s="24">
        <f t="shared" ref="B208:B271" si="22">IF($A208="","",MOD(ROW()-16,12)+1)</f>
        <v>1</v>
      </c>
      <c r="C208" s="31">
        <f t="shared" ref="C208:C271" si="23">IF($A208="","",$B$5)</f>
        <v>10000</v>
      </c>
      <c r="D208" s="31">
        <f t="shared" si="19"/>
        <v>3514347.6132411845</v>
      </c>
      <c r="E208" s="31">
        <f t="shared" ref="E208:E271" si="24">IF($A208="","",D208*$B$6/12)</f>
        <v>20793.223378343671</v>
      </c>
      <c r="F208" s="32" t="str">
        <f t="shared" ref="F208:F271" si="25">IF($A208="","",IF(B208=12,Z208,""))</f>
        <v/>
      </c>
      <c r="Z208" s="33">
        <f t="shared" si="20"/>
        <v>3535140.836619528</v>
      </c>
    </row>
    <row r="209" spans="1:26" ht="16" customHeight="1">
      <c r="A209" s="24">
        <f t="shared" si="21"/>
        <v>17</v>
      </c>
      <c r="B209" s="24">
        <f t="shared" si="22"/>
        <v>2</v>
      </c>
      <c r="C209" s="31">
        <f t="shared" si="23"/>
        <v>10000</v>
      </c>
      <c r="D209" s="31">
        <f t="shared" ref="D209:D272" si="26">IF($A209="","",IF(B209=1,Z208+C209,D208+C209))</f>
        <v>3524347.6132411845</v>
      </c>
      <c r="E209" s="31">
        <f t="shared" si="24"/>
        <v>20852.390045010339</v>
      </c>
      <c r="F209" s="32" t="str">
        <f t="shared" si="25"/>
        <v/>
      </c>
      <c r="Z209" s="33">
        <f t="shared" ref="Z209:Z272" si="27">IF($A209="","",IF(B209=1,D209+E209,D209+E209+(Z208-D208)))</f>
        <v>3565993.2266645385</v>
      </c>
    </row>
    <row r="210" spans="1:26" ht="16" customHeight="1">
      <c r="A210" s="24">
        <f t="shared" si="21"/>
        <v>17</v>
      </c>
      <c r="B210" s="24">
        <f t="shared" si="22"/>
        <v>3</v>
      </c>
      <c r="C210" s="31">
        <f t="shared" si="23"/>
        <v>10000</v>
      </c>
      <c r="D210" s="31">
        <f t="shared" si="26"/>
        <v>3534347.6132411845</v>
      </c>
      <c r="E210" s="31">
        <f t="shared" si="24"/>
        <v>20911.556711677007</v>
      </c>
      <c r="F210" s="32" t="str">
        <f t="shared" si="25"/>
        <v/>
      </c>
      <c r="Z210" s="33">
        <f t="shared" si="27"/>
        <v>3596904.7833762155</v>
      </c>
    </row>
    <row r="211" spans="1:26" ht="16" customHeight="1">
      <c r="A211" s="24">
        <f t="shared" si="21"/>
        <v>17</v>
      </c>
      <c r="B211" s="24">
        <f t="shared" si="22"/>
        <v>4</v>
      </c>
      <c r="C211" s="31">
        <f t="shared" si="23"/>
        <v>10000</v>
      </c>
      <c r="D211" s="31">
        <f t="shared" si="26"/>
        <v>3544347.6132411845</v>
      </c>
      <c r="E211" s="31">
        <f t="shared" si="24"/>
        <v>20970.723378343671</v>
      </c>
      <c r="F211" s="32" t="str">
        <f t="shared" si="25"/>
        <v/>
      </c>
      <c r="Z211" s="33">
        <f t="shared" si="27"/>
        <v>3627875.506754559</v>
      </c>
    </row>
    <row r="212" spans="1:26" ht="16" customHeight="1">
      <c r="A212" s="24">
        <f t="shared" si="21"/>
        <v>17</v>
      </c>
      <c r="B212" s="24">
        <f t="shared" si="22"/>
        <v>5</v>
      </c>
      <c r="C212" s="31">
        <f t="shared" si="23"/>
        <v>10000</v>
      </c>
      <c r="D212" s="31">
        <f t="shared" si="26"/>
        <v>3554347.6132411845</v>
      </c>
      <c r="E212" s="31">
        <f t="shared" si="24"/>
        <v>21029.890045010339</v>
      </c>
      <c r="F212" s="32" t="str">
        <f t="shared" si="25"/>
        <v/>
      </c>
      <c r="Z212" s="33">
        <f t="shared" si="27"/>
        <v>3658905.3967995695</v>
      </c>
    </row>
    <row r="213" spans="1:26" ht="16" customHeight="1">
      <c r="A213" s="24">
        <f t="shared" si="21"/>
        <v>17</v>
      </c>
      <c r="B213" s="24">
        <f t="shared" si="22"/>
        <v>6</v>
      </c>
      <c r="C213" s="31">
        <f t="shared" si="23"/>
        <v>10000</v>
      </c>
      <c r="D213" s="31">
        <f t="shared" si="26"/>
        <v>3564347.6132411845</v>
      </c>
      <c r="E213" s="31">
        <f t="shared" si="24"/>
        <v>21089.056711677007</v>
      </c>
      <c r="F213" s="32" t="str">
        <f t="shared" si="25"/>
        <v/>
      </c>
      <c r="Z213" s="33">
        <f t="shared" si="27"/>
        <v>3689994.4535112465</v>
      </c>
    </row>
    <row r="214" spans="1:26" ht="16" customHeight="1">
      <c r="A214" s="24">
        <f t="shared" si="21"/>
        <v>17</v>
      </c>
      <c r="B214" s="24">
        <f t="shared" si="22"/>
        <v>7</v>
      </c>
      <c r="C214" s="31">
        <f t="shared" si="23"/>
        <v>10000</v>
      </c>
      <c r="D214" s="31">
        <f t="shared" si="26"/>
        <v>3574347.6132411845</v>
      </c>
      <c r="E214" s="31">
        <f t="shared" si="24"/>
        <v>21148.223378343671</v>
      </c>
      <c r="F214" s="32" t="str">
        <f t="shared" si="25"/>
        <v/>
      </c>
      <c r="Z214" s="33">
        <f t="shared" si="27"/>
        <v>3721142.67688959</v>
      </c>
    </row>
    <row r="215" spans="1:26" ht="16" customHeight="1">
      <c r="A215" s="24">
        <f t="shared" si="21"/>
        <v>17</v>
      </c>
      <c r="B215" s="24">
        <f t="shared" si="22"/>
        <v>8</v>
      </c>
      <c r="C215" s="31">
        <f t="shared" si="23"/>
        <v>10000</v>
      </c>
      <c r="D215" s="31">
        <f t="shared" si="26"/>
        <v>3584347.6132411845</v>
      </c>
      <c r="E215" s="31">
        <f t="shared" si="24"/>
        <v>21207.390045010339</v>
      </c>
      <c r="F215" s="32" t="str">
        <f t="shared" si="25"/>
        <v/>
      </c>
      <c r="Z215" s="33">
        <f t="shared" si="27"/>
        <v>3752350.0669346005</v>
      </c>
    </row>
    <row r="216" spans="1:26" ht="16" customHeight="1">
      <c r="A216" s="24">
        <f t="shared" si="21"/>
        <v>17</v>
      </c>
      <c r="B216" s="24">
        <f t="shared" si="22"/>
        <v>9</v>
      </c>
      <c r="C216" s="31">
        <f t="shared" si="23"/>
        <v>10000</v>
      </c>
      <c r="D216" s="31">
        <f t="shared" si="26"/>
        <v>3594347.6132411845</v>
      </c>
      <c r="E216" s="31">
        <f t="shared" si="24"/>
        <v>21266.556711677007</v>
      </c>
      <c r="F216" s="32" t="str">
        <f t="shared" si="25"/>
        <v/>
      </c>
      <c r="Z216" s="33">
        <f t="shared" si="27"/>
        <v>3783616.6236462775</v>
      </c>
    </row>
    <row r="217" spans="1:26" ht="16" customHeight="1">
      <c r="A217" s="24">
        <f t="shared" si="21"/>
        <v>17</v>
      </c>
      <c r="B217" s="24">
        <f t="shared" si="22"/>
        <v>10</v>
      </c>
      <c r="C217" s="31">
        <f t="shared" si="23"/>
        <v>10000</v>
      </c>
      <c r="D217" s="31">
        <f t="shared" si="26"/>
        <v>3604347.6132411845</v>
      </c>
      <c r="E217" s="31">
        <f t="shared" si="24"/>
        <v>21325.723378343671</v>
      </c>
      <c r="F217" s="32" t="str">
        <f t="shared" si="25"/>
        <v/>
      </c>
      <c r="Z217" s="33">
        <f t="shared" si="27"/>
        <v>3814942.347024621</v>
      </c>
    </row>
    <row r="218" spans="1:26" ht="16" customHeight="1">
      <c r="A218" s="24">
        <f t="shared" si="21"/>
        <v>17</v>
      </c>
      <c r="B218" s="24">
        <f t="shared" si="22"/>
        <v>11</v>
      </c>
      <c r="C218" s="31">
        <f t="shared" si="23"/>
        <v>10000</v>
      </c>
      <c r="D218" s="31">
        <f t="shared" si="26"/>
        <v>3614347.6132411845</v>
      </c>
      <c r="E218" s="31">
        <f t="shared" si="24"/>
        <v>21384.890045010339</v>
      </c>
      <c r="F218" s="32" t="str">
        <f t="shared" si="25"/>
        <v/>
      </c>
      <c r="Z218" s="33">
        <f t="shared" si="27"/>
        <v>3846327.2370696315</v>
      </c>
    </row>
    <row r="219" spans="1:26" ht="16" customHeight="1">
      <c r="A219" s="24">
        <f t="shared" si="21"/>
        <v>17</v>
      </c>
      <c r="B219" s="24">
        <f t="shared" si="22"/>
        <v>12</v>
      </c>
      <c r="C219" s="31">
        <f t="shared" si="23"/>
        <v>10000</v>
      </c>
      <c r="D219" s="31">
        <f t="shared" si="26"/>
        <v>3624347.6132411845</v>
      </c>
      <c r="E219" s="31">
        <f t="shared" si="24"/>
        <v>21444.056711677007</v>
      </c>
      <c r="F219" s="32">
        <f t="shared" si="25"/>
        <v>3877771.2937813085</v>
      </c>
      <c r="Z219" s="33">
        <f t="shared" si="27"/>
        <v>3877771.2937813085</v>
      </c>
    </row>
    <row r="220" spans="1:26" ht="16" customHeight="1">
      <c r="A220" s="24">
        <f t="shared" si="21"/>
        <v>18</v>
      </c>
      <c r="B220" s="24">
        <f t="shared" si="22"/>
        <v>1</v>
      </c>
      <c r="C220" s="31">
        <f t="shared" si="23"/>
        <v>10000</v>
      </c>
      <c r="D220" s="31">
        <f t="shared" si="26"/>
        <v>3887771.2937813085</v>
      </c>
      <c r="E220" s="31">
        <f t="shared" si="24"/>
        <v>23002.646821539409</v>
      </c>
      <c r="F220" s="32" t="str">
        <f t="shared" si="25"/>
        <v/>
      </c>
      <c r="Z220" s="33">
        <f t="shared" si="27"/>
        <v>3910773.9406028478</v>
      </c>
    </row>
    <row r="221" spans="1:26" ht="16" customHeight="1">
      <c r="A221" s="24">
        <f t="shared" si="21"/>
        <v>18</v>
      </c>
      <c r="B221" s="24">
        <f t="shared" si="22"/>
        <v>2</v>
      </c>
      <c r="C221" s="31">
        <f t="shared" si="23"/>
        <v>10000</v>
      </c>
      <c r="D221" s="31">
        <f t="shared" si="26"/>
        <v>3897771.2937813085</v>
      </c>
      <c r="E221" s="31">
        <f t="shared" si="24"/>
        <v>23061.813488206073</v>
      </c>
      <c r="F221" s="32" t="str">
        <f t="shared" si="25"/>
        <v/>
      </c>
      <c r="Z221" s="33">
        <f t="shared" si="27"/>
        <v>3943835.7540910537</v>
      </c>
    </row>
    <row r="222" spans="1:26" ht="16" customHeight="1">
      <c r="A222" s="24">
        <f t="shared" si="21"/>
        <v>18</v>
      </c>
      <c r="B222" s="24">
        <f t="shared" si="22"/>
        <v>3</v>
      </c>
      <c r="C222" s="31">
        <f t="shared" si="23"/>
        <v>10000</v>
      </c>
      <c r="D222" s="31">
        <f t="shared" si="26"/>
        <v>3907771.2937813085</v>
      </c>
      <c r="E222" s="31">
        <f t="shared" si="24"/>
        <v>23120.980154872741</v>
      </c>
      <c r="F222" s="32" t="str">
        <f t="shared" si="25"/>
        <v/>
      </c>
      <c r="Z222" s="33">
        <f t="shared" si="27"/>
        <v>3976956.7342459266</v>
      </c>
    </row>
    <row r="223" spans="1:26" ht="16" customHeight="1">
      <c r="A223" s="24">
        <f t="shared" si="21"/>
        <v>18</v>
      </c>
      <c r="B223" s="24">
        <f t="shared" si="22"/>
        <v>4</v>
      </c>
      <c r="C223" s="31">
        <f t="shared" si="23"/>
        <v>10000</v>
      </c>
      <c r="D223" s="31">
        <f t="shared" si="26"/>
        <v>3917771.2937813085</v>
      </c>
      <c r="E223" s="31">
        <f t="shared" si="24"/>
        <v>23180.146821539409</v>
      </c>
      <c r="F223" s="32" t="str">
        <f t="shared" si="25"/>
        <v/>
      </c>
      <c r="Z223" s="33">
        <f t="shared" si="27"/>
        <v>4010136.881067466</v>
      </c>
    </row>
    <row r="224" spans="1:26" ht="16" customHeight="1">
      <c r="A224" s="24">
        <f t="shared" si="21"/>
        <v>18</v>
      </c>
      <c r="B224" s="24">
        <f t="shared" si="22"/>
        <v>5</v>
      </c>
      <c r="C224" s="31">
        <f t="shared" si="23"/>
        <v>10000</v>
      </c>
      <c r="D224" s="31">
        <f t="shared" si="26"/>
        <v>3927771.2937813085</v>
      </c>
      <c r="E224" s="31">
        <f t="shared" si="24"/>
        <v>23239.313488206073</v>
      </c>
      <c r="F224" s="32" t="str">
        <f t="shared" si="25"/>
        <v/>
      </c>
      <c r="Z224" s="33">
        <f t="shared" si="27"/>
        <v>4043376.1945556719</v>
      </c>
    </row>
    <row r="225" spans="1:26" ht="16" customHeight="1">
      <c r="A225" s="24">
        <f t="shared" si="21"/>
        <v>18</v>
      </c>
      <c r="B225" s="24">
        <f t="shared" si="22"/>
        <v>6</v>
      </c>
      <c r="C225" s="31">
        <f t="shared" si="23"/>
        <v>10000</v>
      </c>
      <c r="D225" s="31">
        <f t="shared" si="26"/>
        <v>3937771.2937813085</v>
      </c>
      <c r="E225" s="31">
        <f t="shared" si="24"/>
        <v>23298.480154872741</v>
      </c>
      <c r="F225" s="32" t="str">
        <f t="shared" si="25"/>
        <v/>
      </c>
      <c r="Z225" s="33">
        <f t="shared" si="27"/>
        <v>4076674.6747105448</v>
      </c>
    </row>
    <row r="226" spans="1:26" ht="16" customHeight="1">
      <c r="A226" s="24">
        <f t="shared" si="21"/>
        <v>18</v>
      </c>
      <c r="B226" s="24">
        <f t="shared" si="22"/>
        <v>7</v>
      </c>
      <c r="C226" s="31">
        <f t="shared" si="23"/>
        <v>10000</v>
      </c>
      <c r="D226" s="31">
        <f t="shared" si="26"/>
        <v>3947771.2937813085</v>
      </c>
      <c r="E226" s="31">
        <f t="shared" si="24"/>
        <v>23357.646821539409</v>
      </c>
      <c r="F226" s="32" t="str">
        <f t="shared" si="25"/>
        <v/>
      </c>
      <c r="Z226" s="33">
        <f t="shared" si="27"/>
        <v>4110032.3215320841</v>
      </c>
    </row>
    <row r="227" spans="1:26" ht="16" customHeight="1">
      <c r="A227" s="24">
        <f t="shared" si="21"/>
        <v>18</v>
      </c>
      <c r="B227" s="24">
        <f t="shared" si="22"/>
        <v>8</v>
      </c>
      <c r="C227" s="31">
        <f t="shared" si="23"/>
        <v>10000</v>
      </c>
      <c r="D227" s="31">
        <f t="shared" si="26"/>
        <v>3957771.2937813085</v>
      </c>
      <c r="E227" s="31">
        <f t="shared" si="24"/>
        <v>23416.813488206073</v>
      </c>
      <c r="F227" s="32" t="str">
        <f t="shared" si="25"/>
        <v/>
      </c>
      <c r="Z227" s="33">
        <f t="shared" si="27"/>
        <v>4143449.13502029</v>
      </c>
    </row>
    <row r="228" spans="1:26" ht="16" customHeight="1">
      <c r="A228" s="24">
        <f t="shared" si="21"/>
        <v>18</v>
      </c>
      <c r="B228" s="24">
        <f t="shared" si="22"/>
        <v>9</v>
      </c>
      <c r="C228" s="31">
        <f t="shared" si="23"/>
        <v>10000</v>
      </c>
      <c r="D228" s="31">
        <f t="shared" si="26"/>
        <v>3967771.2937813085</v>
      </c>
      <c r="E228" s="31">
        <f t="shared" si="24"/>
        <v>23475.980154872741</v>
      </c>
      <c r="F228" s="32" t="str">
        <f t="shared" si="25"/>
        <v/>
      </c>
      <c r="Z228" s="33">
        <f t="shared" si="27"/>
        <v>4176925.1151751629</v>
      </c>
    </row>
    <row r="229" spans="1:26" ht="16" customHeight="1">
      <c r="A229" s="24">
        <f t="shared" si="21"/>
        <v>18</v>
      </c>
      <c r="B229" s="24">
        <f t="shared" si="22"/>
        <v>10</v>
      </c>
      <c r="C229" s="31">
        <f t="shared" si="23"/>
        <v>10000</v>
      </c>
      <c r="D229" s="31">
        <f t="shared" si="26"/>
        <v>3977771.2937813085</v>
      </c>
      <c r="E229" s="31">
        <f t="shared" si="24"/>
        <v>23535.146821539409</v>
      </c>
      <c r="F229" s="32" t="str">
        <f t="shared" si="25"/>
        <v/>
      </c>
      <c r="Z229" s="33">
        <f t="shared" si="27"/>
        <v>4210460.2619967023</v>
      </c>
    </row>
    <row r="230" spans="1:26" ht="16" customHeight="1">
      <c r="A230" s="24">
        <f t="shared" si="21"/>
        <v>18</v>
      </c>
      <c r="B230" s="24">
        <f t="shared" si="22"/>
        <v>11</v>
      </c>
      <c r="C230" s="31">
        <f t="shared" si="23"/>
        <v>10000</v>
      </c>
      <c r="D230" s="31">
        <f t="shared" si="26"/>
        <v>3987771.2937813085</v>
      </c>
      <c r="E230" s="31">
        <f t="shared" si="24"/>
        <v>23594.313488206073</v>
      </c>
      <c r="F230" s="32" t="str">
        <f t="shared" si="25"/>
        <v/>
      </c>
      <c r="Z230" s="33">
        <f t="shared" si="27"/>
        <v>4244054.5754849082</v>
      </c>
    </row>
    <row r="231" spans="1:26" ht="16" customHeight="1">
      <c r="A231" s="24">
        <f t="shared" si="21"/>
        <v>18</v>
      </c>
      <c r="B231" s="24">
        <f t="shared" si="22"/>
        <v>12</v>
      </c>
      <c r="C231" s="31">
        <f t="shared" si="23"/>
        <v>10000</v>
      </c>
      <c r="D231" s="31">
        <f t="shared" si="26"/>
        <v>3997771.2937813085</v>
      </c>
      <c r="E231" s="31">
        <f t="shared" si="24"/>
        <v>23653.480154872741</v>
      </c>
      <c r="F231" s="32">
        <f t="shared" si="25"/>
        <v>4277708.0556397811</v>
      </c>
      <c r="Z231" s="33">
        <f t="shared" si="27"/>
        <v>4277708.0556397811</v>
      </c>
    </row>
    <row r="232" spans="1:26" ht="16" customHeight="1">
      <c r="A232" s="24">
        <f t="shared" si="21"/>
        <v>19</v>
      </c>
      <c r="B232" s="24">
        <f t="shared" si="22"/>
        <v>1</v>
      </c>
      <c r="C232" s="31">
        <f t="shared" si="23"/>
        <v>10000</v>
      </c>
      <c r="D232" s="31">
        <f t="shared" si="26"/>
        <v>4287708.0556397811</v>
      </c>
      <c r="E232" s="31">
        <f t="shared" si="24"/>
        <v>25368.939329202036</v>
      </c>
      <c r="F232" s="32" t="str">
        <f t="shared" si="25"/>
        <v/>
      </c>
      <c r="Z232" s="33">
        <f t="shared" si="27"/>
        <v>4313076.9949689833</v>
      </c>
    </row>
    <row r="233" spans="1:26" ht="16" customHeight="1">
      <c r="A233" s="24">
        <f t="shared" si="21"/>
        <v>19</v>
      </c>
      <c r="B233" s="24">
        <f t="shared" si="22"/>
        <v>2</v>
      </c>
      <c r="C233" s="31">
        <f t="shared" si="23"/>
        <v>10000</v>
      </c>
      <c r="D233" s="31">
        <f t="shared" si="26"/>
        <v>4297708.0556397811</v>
      </c>
      <c r="E233" s="31">
        <f t="shared" si="24"/>
        <v>25428.1059958687</v>
      </c>
      <c r="F233" s="32" t="str">
        <f t="shared" si="25"/>
        <v/>
      </c>
      <c r="Z233" s="33">
        <f t="shared" si="27"/>
        <v>4348505.1009648517</v>
      </c>
    </row>
    <row r="234" spans="1:26" ht="16" customHeight="1">
      <c r="A234" s="24">
        <f t="shared" si="21"/>
        <v>19</v>
      </c>
      <c r="B234" s="24">
        <f t="shared" si="22"/>
        <v>3</v>
      </c>
      <c r="C234" s="31">
        <f t="shared" si="23"/>
        <v>10000</v>
      </c>
      <c r="D234" s="31">
        <f t="shared" si="26"/>
        <v>4307708.0556397811</v>
      </c>
      <c r="E234" s="31">
        <f t="shared" si="24"/>
        <v>25487.272662535368</v>
      </c>
      <c r="F234" s="32" t="str">
        <f t="shared" si="25"/>
        <v/>
      </c>
      <c r="Z234" s="33">
        <f t="shared" si="27"/>
        <v>4383992.373627387</v>
      </c>
    </row>
    <row r="235" spans="1:26" ht="16" customHeight="1">
      <c r="A235" s="24">
        <f t="shared" si="21"/>
        <v>19</v>
      </c>
      <c r="B235" s="24">
        <f t="shared" si="22"/>
        <v>4</v>
      </c>
      <c r="C235" s="31">
        <f t="shared" si="23"/>
        <v>10000</v>
      </c>
      <c r="D235" s="31">
        <f t="shared" si="26"/>
        <v>4317708.0556397811</v>
      </c>
      <c r="E235" s="31">
        <f t="shared" si="24"/>
        <v>25546.439329202036</v>
      </c>
      <c r="F235" s="32" t="str">
        <f t="shared" si="25"/>
        <v/>
      </c>
      <c r="Z235" s="33">
        <f t="shared" si="27"/>
        <v>4419538.8129565893</v>
      </c>
    </row>
    <row r="236" spans="1:26" ht="16" customHeight="1">
      <c r="A236" s="24">
        <f t="shared" si="21"/>
        <v>19</v>
      </c>
      <c r="B236" s="24">
        <f t="shared" si="22"/>
        <v>5</v>
      </c>
      <c r="C236" s="31">
        <f t="shared" si="23"/>
        <v>10000</v>
      </c>
      <c r="D236" s="31">
        <f t="shared" si="26"/>
        <v>4327708.0556397811</v>
      </c>
      <c r="E236" s="31">
        <f t="shared" si="24"/>
        <v>25605.6059958687</v>
      </c>
      <c r="F236" s="32" t="str">
        <f t="shared" si="25"/>
        <v/>
      </c>
      <c r="Z236" s="33">
        <f t="shared" si="27"/>
        <v>4455144.4189524576</v>
      </c>
    </row>
    <row r="237" spans="1:26" ht="16" customHeight="1">
      <c r="A237" s="24">
        <f t="shared" si="21"/>
        <v>19</v>
      </c>
      <c r="B237" s="24">
        <f t="shared" si="22"/>
        <v>6</v>
      </c>
      <c r="C237" s="31">
        <f t="shared" si="23"/>
        <v>10000</v>
      </c>
      <c r="D237" s="31">
        <f t="shared" si="26"/>
        <v>4337708.0556397811</v>
      </c>
      <c r="E237" s="31">
        <f t="shared" si="24"/>
        <v>25664.772662535368</v>
      </c>
      <c r="F237" s="32" t="str">
        <f t="shared" si="25"/>
        <v/>
      </c>
      <c r="Z237" s="33">
        <f t="shared" si="27"/>
        <v>4490809.1916149929</v>
      </c>
    </row>
    <row r="238" spans="1:26" ht="16" customHeight="1">
      <c r="A238" s="24">
        <f t="shared" si="21"/>
        <v>19</v>
      </c>
      <c r="B238" s="24">
        <f t="shared" si="22"/>
        <v>7</v>
      </c>
      <c r="C238" s="31">
        <f t="shared" si="23"/>
        <v>10000</v>
      </c>
      <c r="D238" s="31">
        <f t="shared" si="26"/>
        <v>4347708.0556397811</v>
      </c>
      <c r="E238" s="31">
        <f t="shared" si="24"/>
        <v>25723.939329202036</v>
      </c>
      <c r="F238" s="32" t="str">
        <f t="shared" si="25"/>
        <v/>
      </c>
      <c r="Z238" s="33">
        <f t="shared" si="27"/>
        <v>4526533.1309441952</v>
      </c>
    </row>
    <row r="239" spans="1:26" ht="16" customHeight="1">
      <c r="A239" s="24">
        <f t="shared" si="21"/>
        <v>19</v>
      </c>
      <c r="B239" s="24">
        <f t="shared" si="22"/>
        <v>8</v>
      </c>
      <c r="C239" s="31">
        <f t="shared" si="23"/>
        <v>10000</v>
      </c>
      <c r="D239" s="31">
        <f t="shared" si="26"/>
        <v>4357708.0556397811</v>
      </c>
      <c r="E239" s="31">
        <f t="shared" si="24"/>
        <v>25783.1059958687</v>
      </c>
      <c r="F239" s="32" t="str">
        <f t="shared" si="25"/>
        <v/>
      </c>
      <c r="Z239" s="33">
        <f t="shared" si="27"/>
        <v>4562316.2369400635</v>
      </c>
    </row>
    <row r="240" spans="1:26" ht="16" customHeight="1">
      <c r="A240" s="24">
        <f t="shared" si="21"/>
        <v>19</v>
      </c>
      <c r="B240" s="24">
        <f t="shared" si="22"/>
        <v>9</v>
      </c>
      <c r="C240" s="31">
        <f t="shared" si="23"/>
        <v>10000</v>
      </c>
      <c r="D240" s="31">
        <f t="shared" si="26"/>
        <v>4367708.0556397811</v>
      </c>
      <c r="E240" s="31">
        <f t="shared" si="24"/>
        <v>25842.272662535368</v>
      </c>
      <c r="F240" s="32" t="str">
        <f t="shared" si="25"/>
        <v/>
      </c>
      <c r="Z240" s="33">
        <f t="shared" si="27"/>
        <v>4598158.5096025988</v>
      </c>
    </row>
    <row r="241" spans="1:26" ht="16" customHeight="1">
      <c r="A241" s="24">
        <f t="shared" si="21"/>
        <v>19</v>
      </c>
      <c r="B241" s="24">
        <f t="shared" si="22"/>
        <v>10</v>
      </c>
      <c r="C241" s="31">
        <f t="shared" si="23"/>
        <v>10000</v>
      </c>
      <c r="D241" s="31">
        <f t="shared" si="26"/>
        <v>4377708.0556397811</v>
      </c>
      <c r="E241" s="31">
        <f t="shared" si="24"/>
        <v>25901.439329202036</v>
      </c>
      <c r="F241" s="32" t="str">
        <f t="shared" si="25"/>
        <v/>
      </c>
      <c r="Z241" s="33">
        <f t="shared" si="27"/>
        <v>4634059.9489318011</v>
      </c>
    </row>
    <row r="242" spans="1:26" ht="16" customHeight="1">
      <c r="A242" s="24">
        <f t="shared" si="21"/>
        <v>19</v>
      </c>
      <c r="B242" s="24">
        <f t="shared" si="22"/>
        <v>11</v>
      </c>
      <c r="C242" s="31">
        <f t="shared" si="23"/>
        <v>10000</v>
      </c>
      <c r="D242" s="31">
        <f t="shared" si="26"/>
        <v>4387708.0556397811</v>
      </c>
      <c r="E242" s="31">
        <f t="shared" si="24"/>
        <v>25960.6059958687</v>
      </c>
      <c r="F242" s="32" t="str">
        <f t="shared" si="25"/>
        <v/>
      </c>
      <c r="Z242" s="33">
        <f t="shared" si="27"/>
        <v>4670020.5549276695</v>
      </c>
    </row>
    <row r="243" spans="1:26" ht="16" customHeight="1">
      <c r="A243" s="24">
        <f t="shared" si="21"/>
        <v>19</v>
      </c>
      <c r="B243" s="24">
        <f t="shared" si="22"/>
        <v>12</v>
      </c>
      <c r="C243" s="31">
        <f t="shared" si="23"/>
        <v>10000</v>
      </c>
      <c r="D243" s="31">
        <f t="shared" si="26"/>
        <v>4397708.0556397811</v>
      </c>
      <c r="E243" s="31">
        <f t="shared" si="24"/>
        <v>26019.772662535368</v>
      </c>
      <c r="F243" s="32">
        <f t="shared" si="25"/>
        <v>4706040.3275902048</v>
      </c>
      <c r="Z243" s="33">
        <f t="shared" si="27"/>
        <v>4706040.3275902048</v>
      </c>
    </row>
    <row r="244" spans="1:26" ht="16" customHeight="1">
      <c r="A244" s="24">
        <f t="shared" si="21"/>
        <v>20</v>
      </c>
      <c r="B244" s="24">
        <f t="shared" si="22"/>
        <v>1</v>
      </c>
      <c r="C244" s="31">
        <f t="shared" si="23"/>
        <v>10000</v>
      </c>
      <c r="D244" s="31">
        <f t="shared" si="26"/>
        <v>4716040.3275902048</v>
      </c>
      <c r="E244" s="31">
        <f t="shared" si="24"/>
        <v>27903.238604908707</v>
      </c>
      <c r="F244" s="32" t="str">
        <f t="shared" si="25"/>
        <v/>
      </c>
      <c r="Z244" s="33">
        <f t="shared" si="27"/>
        <v>4743943.5661951136</v>
      </c>
    </row>
    <row r="245" spans="1:26" ht="16" customHeight="1">
      <c r="A245" s="24">
        <f t="shared" si="21"/>
        <v>20</v>
      </c>
      <c r="B245" s="24">
        <f t="shared" si="22"/>
        <v>2</v>
      </c>
      <c r="C245" s="31">
        <f t="shared" si="23"/>
        <v>10000</v>
      </c>
      <c r="D245" s="31">
        <f t="shared" si="26"/>
        <v>4726040.3275902048</v>
      </c>
      <c r="E245" s="31">
        <f t="shared" si="24"/>
        <v>27962.405271575375</v>
      </c>
      <c r="F245" s="32" t="str">
        <f t="shared" si="25"/>
        <v/>
      </c>
      <c r="Z245" s="33">
        <f t="shared" si="27"/>
        <v>4781905.9714666894</v>
      </c>
    </row>
    <row r="246" spans="1:26" ht="16" customHeight="1">
      <c r="A246" s="24">
        <f t="shared" si="21"/>
        <v>20</v>
      </c>
      <c r="B246" s="24">
        <f t="shared" si="22"/>
        <v>3</v>
      </c>
      <c r="C246" s="31">
        <f t="shared" si="23"/>
        <v>10000</v>
      </c>
      <c r="D246" s="31">
        <f t="shared" si="26"/>
        <v>4736040.3275902048</v>
      </c>
      <c r="E246" s="31">
        <f t="shared" si="24"/>
        <v>28021.571938242039</v>
      </c>
      <c r="F246" s="32" t="str">
        <f t="shared" si="25"/>
        <v/>
      </c>
      <c r="Z246" s="33">
        <f t="shared" si="27"/>
        <v>4819927.5434049312</v>
      </c>
    </row>
    <row r="247" spans="1:26" ht="16" customHeight="1">
      <c r="A247" s="24">
        <f t="shared" si="21"/>
        <v>20</v>
      </c>
      <c r="B247" s="24">
        <f t="shared" si="22"/>
        <v>4</v>
      </c>
      <c r="C247" s="31">
        <f t="shared" si="23"/>
        <v>10000</v>
      </c>
      <c r="D247" s="31">
        <f t="shared" si="26"/>
        <v>4746040.3275902048</v>
      </c>
      <c r="E247" s="31">
        <f t="shared" si="24"/>
        <v>28080.738604908707</v>
      </c>
      <c r="F247" s="32" t="str">
        <f t="shared" si="25"/>
        <v/>
      </c>
      <c r="Z247" s="33">
        <f t="shared" si="27"/>
        <v>4858008.28200984</v>
      </c>
    </row>
    <row r="248" spans="1:26" ht="16" customHeight="1">
      <c r="A248" s="24">
        <f t="shared" si="21"/>
        <v>20</v>
      </c>
      <c r="B248" s="24">
        <f t="shared" si="22"/>
        <v>5</v>
      </c>
      <c r="C248" s="31">
        <f t="shared" si="23"/>
        <v>10000</v>
      </c>
      <c r="D248" s="31">
        <f t="shared" si="26"/>
        <v>4756040.3275902048</v>
      </c>
      <c r="E248" s="31">
        <f t="shared" si="24"/>
        <v>28139.905271575375</v>
      </c>
      <c r="F248" s="32" t="str">
        <f t="shared" si="25"/>
        <v/>
      </c>
      <c r="Z248" s="33">
        <f t="shared" si="27"/>
        <v>4896148.1872814158</v>
      </c>
    </row>
    <row r="249" spans="1:26" ht="16" customHeight="1">
      <c r="A249" s="24">
        <f t="shared" si="21"/>
        <v>20</v>
      </c>
      <c r="B249" s="24">
        <f t="shared" si="22"/>
        <v>6</v>
      </c>
      <c r="C249" s="31">
        <f t="shared" si="23"/>
        <v>10000</v>
      </c>
      <c r="D249" s="31">
        <f t="shared" si="26"/>
        <v>4766040.3275902048</v>
      </c>
      <c r="E249" s="31">
        <f t="shared" si="24"/>
        <v>28199.071938242039</v>
      </c>
      <c r="F249" s="32" t="str">
        <f t="shared" si="25"/>
        <v/>
      </c>
      <c r="Z249" s="33">
        <f t="shared" si="27"/>
        <v>4934347.2592196576</v>
      </c>
    </row>
    <row r="250" spans="1:26" ht="16" customHeight="1">
      <c r="A250" s="24">
        <f t="shared" si="21"/>
        <v>20</v>
      </c>
      <c r="B250" s="24">
        <f t="shared" si="22"/>
        <v>7</v>
      </c>
      <c r="C250" s="31">
        <f t="shared" si="23"/>
        <v>10000</v>
      </c>
      <c r="D250" s="31">
        <f t="shared" si="26"/>
        <v>4776040.3275902048</v>
      </c>
      <c r="E250" s="31">
        <f t="shared" si="24"/>
        <v>28258.238604908707</v>
      </c>
      <c r="F250" s="32" t="str">
        <f t="shared" si="25"/>
        <v/>
      </c>
      <c r="Z250" s="33">
        <f t="shared" si="27"/>
        <v>4972605.4978245664</v>
      </c>
    </row>
    <row r="251" spans="1:26" ht="16" customHeight="1">
      <c r="A251" s="24">
        <f t="shared" si="21"/>
        <v>20</v>
      </c>
      <c r="B251" s="24">
        <f t="shared" si="22"/>
        <v>8</v>
      </c>
      <c r="C251" s="31">
        <f t="shared" si="23"/>
        <v>10000</v>
      </c>
      <c r="D251" s="31">
        <f t="shared" si="26"/>
        <v>4786040.3275902048</v>
      </c>
      <c r="E251" s="31">
        <f t="shared" si="24"/>
        <v>28317.405271575375</v>
      </c>
      <c r="F251" s="32" t="str">
        <f t="shared" si="25"/>
        <v/>
      </c>
      <c r="Z251" s="33">
        <f t="shared" si="27"/>
        <v>5010922.9030961422</v>
      </c>
    </row>
    <row r="252" spans="1:26" ht="16" customHeight="1">
      <c r="A252" s="24">
        <f t="shared" si="21"/>
        <v>20</v>
      </c>
      <c r="B252" s="24">
        <f t="shared" si="22"/>
        <v>9</v>
      </c>
      <c r="C252" s="31">
        <f t="shared" si="23"/>
        <v>10000</v>
      </c>
      <c r="D252" s="31">
        <f t="shared" si="26"/>
        <v>4796040.3275902048</v>
      </c>
      <c r="E252" s="31">
        <f t="shared" si="24"/>
        <v>28376.571938242039</v>
      </c>
      <c r="F252" s="32" t="str">
        <f t="shared" si="25"/>
        <v/>
      </c>
      <c r="Z252" s="33">
        <f t="shared" si="27"/>
        <v>5049299.4750343841</v>
      </c>
    </row>
    <row r="253" spans="1:26" ht="16" customHeight="1">
      <c r="A253" s="24">
        <f t="shared" si="21"/>
        <v>20</v>
      </c>
      <c r="B253" s="24">
        <f t="shared" si="22"/>
        <v>10</v>
      </c>
      <c r="C253" s="31">
        <f t="shared" si="23"/>
        <v>10000</v>
      </c>
      <c r="D253" s="31">
        <f t="shared" si="26"/>
        <v>4806040.3275902048</v>
      </c>
      <c r="E253" s="31">
        <f t="shared" si="24"/>
        <v>28435.738604908707</v>
      </c>
      <c r="F253" s="32" t="str">
        <f t="shared" si="25"/>
        <v/>
      </c>
      <c r="Z253" s="33">
        <f t="shared" si="27"/>
        <v>5087735.2136392929</v>
      </c>
    </row>
    <row r="254" spans="1:26" ht="16" customHeight="1">
      <c r="A254" s="24">
        <f t="shared" si="21"/>
        <v>20</v>
      </c>
      <c r="B254" s="24">
        <f t="shared" si="22"/>
        <v>11</v>
      </c>
      <c r="C254" s="31">
        <f t="shared" si="23"/>
        <v>10000</v>
      </c>
      <c r="D254" s="31">
        <f t="shared" si="26"/>
        <v>4816040.3275902048</v>
      </c>
      <c r="E254" s="31">
        <f t="shared" si="24"/>
        <v>28494.905271575375</v>
      </c>
      <c r="F254" s="32" t="str">
        <f t="shared" si="25"/>
        <v/>
      </c>
      <c r="Z254" s="33">
        <f t="shared" si="27"/>
        <v>5126230.1189108687</v>
      </c>
    </row>
    <row r="255" spans="1:26" ht="16" customHeight="1">
      <c r="A255" s="24">
        <f t="shared" si="21"/>
        <v>20</v>
      </c>
      <c r="B255" s="24">
        <f t="shared" si="22"/>
        <v>12</v>
      </c>
      <c r="C255" s="31">
        <f t="shared" si="23"/>
        <v>10000</v>
      </c>
      <c r="D255" s="31">
        <f t="shared" si="26"/>
        <v>4826040.3275902048</v>
      </c>
      <c r="E255" s="31">
        <f t="shared" si="24"/>
        <v>28554.071938242039</v>
      </c>
      <c r="F255" s="32">
        <f t="shared" si="25"/>
        <v>5164784.1908491105</v>
      </c>
      <c r="Z255" s="33">
        <f t="shared" si="27"/>
        <v>5164784.1908491105</v>
      </c>
    </row>
    <row r="256" spans="1:26" ht="16" customHeight="1">
      <c r="A256" s="24">
        <f t="shared" si="21"/>
        <v>21</v>
      </c>
      <c r="B256" s="24">
        <f t="shared" si="22"/>
        <v>1</v>
      </c>
      <c r="C256" s="31">
        <f t="shared" si="23"/>
        <v>10000</v>
      </c>
      <c r="D256" s="31">
        <f t="shared" si="26"/>
        <v>5174784.1908491105</v>
      </c>
      <c r="E256" s="31">
        <f t="shared" si="24"/>
        <v>30617.473129190566</v>
      </c>
      <c r="F256" s="32" t="str">
        <f t="shared" si="25"/>
        <v/>
      </c>
      <c r="Z256" s="33">
        <f t="shared" si="27"/>
        <v>5205401.663978301</v>
      </c>
    </row>
    <row r="257" spans="1:26" ht="16" customHeight="1">
      <c r="A257" s="24">
        <f t="shared" si="21"/>
        <v>21</v>
      </c>
      <c r="B257" s="24">
        <f t="shared" si="22"/>
        <v>2</v>
      </c>
      <c r="C257" s="31">
        <f t="shared" si="23"/>
        <v>10000</v>
      </c>
      <c r="D257" s="31">
        <f t="shared" si="26"/>
        <v>5184784.1908491105</v>
      </c>
      <c r="E257" s="31">
        <f t="shared" si="24"/>
        <v>30676.639795857234</v>
      </c>
      <c r="F257" s="32" t="str">
        <f t="shared" si="25"/>
        <v/>
      </c>
      <c r="Z257" s="33">
        <f t="shared" si="27"/>
        <v>5246078.3037741585</v>
      </c>
    </row>
    <row r="258" spans="1:26" ht="16" customHeight="1">
      <c r="A258" s="24">
        <f t="shared" si="21"/>
        <v>21</v>
      </c>
      <c r="B258" s="24">
        <f t="shared" si="22"/>
        <v>3</v>
      </c>
      <c r="C258" s="31">
        <f t="shared" si="23"/>
        <v>10000</v>
      </c>
      <c r="D258" s="31">
        <f t="shared" si="26"/>
        <v>5194784.1908491105</v>
      </c>
      <c r="E258" s="31">
        <f t="shared" si="24"/>
        <v>30735.806462523902</v>
      </c>
      <c r="F258" s="32" t="str">
        <f t="shared" si="25"/>
        <v/>
      </c>
      <c r="Z258" s="33">
        <f t="shared" si="27"/>
        <v>5286814.110236682</v>
      </c>
    </row>
    <row r="259" spans="1:26" ht="16" customHeight="1">
      <c r="A259" s="24">
        <f t="shared" si="21"/>
        <v>21</v>
      </c>
      <c r="B259" s="24">
        <f t="shared" si="22"/>
        <v>4</v>
      </c>
      <c r="C259" s="31">
        <f t="shared" si="23"/>
        <v>10000</v>
      </c>
      <c r="D259" s="31">
        <f t="shared" si="26"/>
        <v>5204784.1908491105</v>
      </c>
      <c r="E259" s="31">
        <f t="shared" si="24"/>
        <v>30794.973129190566</v>
      </c>
      <c r="F259" s="32" t="str">
        <f t="shared" si="25"/>
        <v/>
      </c>
      <c r="Z259" s="33">
        <f t="shared" si="27"/>
        <v>5327609.0833658725</v>
      </c>
    </row>
    <row r="260" spans="1:26" ht="16" customHeight="1">
      <c r="A260" s="24">
        <f t="shared" si="21"/>
        <v>21</v>
      </c>
      <c r="B260" s="24">
        <f t="shared" si="22"/>
        <v>5</v>
      </c>
      <c r="C260" s="31">
        <f t="shared" si="23"/>
        <v>10000</v>
      </c>
      <c r="D260" s="31">
        <f t="shared" si="26"/>
        <v>5214784.1908491105</v>
      </c>
      <c r="E260" s="31">
        <f t="shared" si="24"/>
        <v>30854.139795857234</v>
      </c>
      <c r="F260" s="32" t="str">
        <f t="shared" si="25"/>
        <v/>
      </c>
      <c r="Z260" s="33">
        <f t="shared" si="27"/>
        <v>5368463.22316173</v>
      </c>
    </row>
    <row r="261" spans="1:26" ht="16" customHeight="1">
      <c r="A261" s="24">
        <f t="shared" si="21"/>
        <v>21</v>
      </c>
      <c r="B261" s="24">
        <f t="shared" si="22"/>
        <v>6</v>
      </c>
      <c r="C261" s="31">
        <f t="shared" si="23"/>
        <v>10000</v>
      </c>
      <c r="D261" s="31">
        <f t="shared" si="26"/>
        <v>5224784.1908491105</v>
      </c>
      <c r="E261" s="31">
        <f t="shared" si="24"/>
        <v>30913.306462523902</v>
      </c>
      <c r="F261" s="32" t="str">
        <f t="shared" si="25"/>
        <v/>
      </c>
      <c r="Z261" s="33">
        <f t="shared" si="27"/>
        <v>5409376.5296242535</v>
      </c>
    </row>
    <row r="262" spans="1:26" ht="16" customHeight="1">
      <c r="A262" s="24">
        <f t="shared" si="21"/>
        <v>21</v>
      </c>
      <c r="B262" s="24">
        <f t="shared" si="22"/>
        <v>7</v>
      </c>
      <c r="C262" s="31">
        <f t="shared" si="23"/>
        <v>10000</v>
      </c>
      <c r="D262" s="31">
        <f t="shared" si="26"/>
        <v>5234784.1908491105</v>
      </c>
      <c r="E262" s="31">
        <f t="shared" si="24"/>
        <v>30972.473129190566</v>
      </c>
      <c r="F262" s="32" t="str">
        <f t="shared" si="25"/>
        <v/>
      </c>
      <c r="Z262" s="33">
        <f t="shared" si="27"/>
        <v>5450349.002753444</v>
      </c>
    </row>
    <row r="263" spans="1:26" ht="16" customHeight="1">
      <c r="A263" s="24">
        <f t="shared" si="21"/>
        <v>21</v>
      </c>
      <c r="B263" s="24">
        <f t="shared" si="22"/>
        <v>8</v>
      </c>
      <c r="C263" s="31">
        <f t="shared" si="23"/>
        <v>10000</v>
      </c>
      <c r="D263" s="31">
        <f t="shared" si="26"/>
        <v>5244784.1908491105</v>
      </c>
      <c r="E263" s="31">
        <f t="shared" si="24"/>
        <v>31031.639795857234</v>
      </c>
      <c r="F263" s="32" t="str">
        <f t="shared" si="25"/>
        <v/>
      </c>
      <c r="Z263" s="33">
        <f t="shared" si="27"/>
        <v>5491380.6425493015</v>
      </c>
    </row>
    <row r="264" spans="1:26" ht="16" customHeight="1">
      <c r="A264" s="24">
        <f t="shared" si="21"/>
        <v>21</v>
      </c>
      <c r="B264" s="24">
        <f t="shared" si="22"/>
        <v>9</v>
      </c>
      <c r="C264" s="31">
        <f t="shared" si="23"/>
        <v>10000</v>
      </c>
      <c r="D264" s="31">
        <f t="shared" si="26"/>
        <v>5254784.1908491105</v>
      </c>
      <c r="E264" s="31">
        <f t="shared" si="24"/>
        <v>31090.806462523902</v>
      </c>
      <c r="F264" s="32" t="str">
        <f t="shared" si="25"/>
        <v/>
      </c>
      <c r="Z264" s="33">
        <f t="shared" si="27"/>
        <v>5532471.449011825</v>
      </c>
    </row>
    <row r="265" spans="1:26" ht="16" customHeight="1">
      <c r="A265" s="24">
        <f t="shared" si="21"/>
        <v>21</v>
      </c>
      <c r="B265" s="24">
        <f t="shared" si="22"/>
        <v>10</v>
      </c>
      <c r="C265" s="31">
        <f t="shared" si="23"/>
        <v>10000</v>
      </c>
      <c r="D265" s="31">
        <f t="shared" si="26"/>
        <v>5264784.1908491105</v>
      </c>
      <c r="E265" s="31">
        <f t="shared" si="24"/>
        <v>31149.973129190566</v>
      </c>
      <c r="F265" s="32" t="str">
        <f t="shared" si="25"/>
        <v/>
      </c>
      <c r="Z265" s="33">
        <f t="shared" si="27"/>
        <v>5573621.4221410155</v>
      </c>
    </row>
    <row r="266" spans="1:26" ht="16" customHeight="1">
      <c r="A266" s="24">
        <f t="shared" si="21"/>
        <v>21</v>
      </c>
      <c r="B266" s="24">
        <f t="shared" si="22"/>
        <v>11</v>
      </c>
      <c r="C266" s="31">
        <f t="shared" si="23"/>
        <v>10000</v>
      </c>
      <c r="D266" s="31">
        <f t="shared" si="26"/>
        <v>5274784.1908491105</v>
      </c>
      <c r="E266" s="31">
        <f t="shared" si="24"/>
        <v>31209.139795857234</v>
      </c>
      <c r="F266" s="32" t="str">
        <f t="shared" si="25"/>
        <v/>
      </c>
      <c r="Z266" s="33">
        <f t="shared" si="27"/>
        <v>5614830.561936873</v>
      </c>
    </row>
    <row r="267" spans="1:26" ht="16" customHeight="1">
      <c r="A267" s="24">
        <f t="shared" si="21"/>
        <v>21</v>
      </c>
      <c r="B267" s="24">
        <f t="shared" si="22"/>
        <v>12</v>
      </c>
      <c r="C267" s="31">
        <f t="shared" si="23"/>
        <v>10000</v>
      </c>
      <c r="D267" s="31">
        <f t="shared" si="26"/>
        <v>5284784.1908491105</v>
      </c>
      <c r="E267" s="31">
        <f t="shared" si="24"/>
        <v>31268.306462523902</v>
      </c>
      <c r="F267" s="32">
        <f t="shared" si="25"/>
        <v>5656098.8683993965</v>
      </c>
      <c r="Z267" s="33">
        <f t="shared" si="27"/>
        <v>5656098.8683993965</v>
      </c>
    </row>
    <row r="268" spans="1:26" ht="16" customHeight="1">
      <c r="A268" s="24">
        <f t="shared" si="21"/>
        <v>22</v>
      </c>
      <c r="B268" s="24">
        <f t="shared" si="22"/>
        <v>1</v>
      </c>
      <c r="C268" s="31">
        <f t="shared" si="23"/>
        <v>10000</v>
      </c>
      <c r="D268" s="31">
        <f t="shared" si="26"/>
        <v>5666098.8683993965</v>
      </c>
      <c r="E268" s="31">
        <f t="shared" si="24"/>
        <v>33524.418304696424</v>
      </c>
      <c r="F268" s="32" t="str">
        <f t="shared" si="25"/>
        <v/>
      </c>
      <c r="Z268" s="33">
        <f t="shared" si="27"/>
        <v>5699623.2867040932</v>
      </c>
    </row>
    <row r="269" spans="1:26" ht="16" customHeight="1">
      <c r="A269" s="24">
        <f t="shared" si="21"/>
        <v>22</v>
      </c>
      <c r="B269" s="24">
        <f t="shared" si="22"/>
        <v>2</v>
      </c>
      <c r="C269" s="31">
        <f t="shared" si="23"/>
        <v>10000</v>
      </c>
      <c r="D269" s="31">
        <f t="shared" si="26"/>
        <v>5676098.8683993965</v>
      </c>
      <c r="E269" s="31">
        <f t="shared" si="24"/>
        <v>33583.584971363096</v>
      </c>
      <c r="F269" s="32" t="str">
        <f t="shared" si="25"/>
        <v/>
      </c>
      <c r="Z269" s="33">
        <f t="shared" si="27"/>
        <v>5743206.8716754559</v>
      </c>
    </row>
    <row r="270" spans="1:26" ht="16" customHeight="1">
      <c r="A270" s="24">
        <f t="shared" si="21"/>
        <v>22</v>
      </c>
      <c r="B270" s="24">
        <f t="shared" si="22"/>
        <v>3</v>
      </c>
      <c r="C270" s="31">
        <f t="shared" si="23"/>
        <v>10000</v>
      </c>
      <c r="D270" s="31">
        <f t="shared" si="26"/>
        <v>5686098.8683993965</v>
      </c>
      <c r="E270" s="31">
        <f t="shared" si="24"/>
        <v>33642.75163802976</v>
      </c>
      <c r="F270" s="32" t="str">
        <f t="shared" si="25"/>
        <v/>
      </c>
      <c r="Z270" s="33">
        <f t="shared" si="27"/>
        <v>5786849.6233134856</v>
      </c>
    </row>
    <row r="271" spans="1:26" ht="16" customHeight="1">
      <c r="A271" s="24">
        <f t="shared" si="21"/>
        <v>22</v>
      </c>
      <c r="B271" s="24">
        <f t="shared" si="22"/>
        <v>4</v>
      </c>
      <c r="C271" s="31">
        <f t="shared" si="23"/>
        <v>10000</v>
      </c>
      <c r="D271" s="31">
        <f t="shared" si="26"/>
        <v>5696098.8683993965</v>
      </c>
      <c r="E271" s="31">
        <f t="shared" si="24"/>
        <v>33701.918304696424</v>
      </c>
      <c r="F271" s="32" t="str">
        <f t="shared" si="25"/>
        <v/>
      </c>
      <c r="Z271" s="33">
        <f t="shared" si="27"/>
        <v>5830551.5416181823</v>
      </c>
    </row>
    <row r="272" spans="1:26" ht="16" customHeight="1">
      <c r="A272" s="24">
        <f t="shared" ref="A272:A335" si="28">IF(ROW()-15&lt;=$B$4*12,INT((ROW()-16)/12)+1,"")</f>
        <v>22</v>
      </c>
      <c r="B272" s="24">
        <f t="shared" ref="B272:B335" si="29">IF($A272="","",MOD(ROW()-16,12)+1)</f>
        <v>5</v>
      </c>
      <c r="C272" s="31">
        <f t="shared" ref="C272:C335" si="30">IF($A272="","",$B$5)</f>
        <v>10000</v>
      </c>
      <c r="D272" s="31">
        <f t="shared" si="26"/>
        <v>5706098.8683993965</v>
      </c>
      <c r="E272" s="31">
        <f t="shared" ref="E272:E335" si="31">IF($A272="","",D272*$B$6/12)</f>
        <v>33761.084971363096</v>
      </c>
      <c r="F272" s="32" t="str">
        <f t="shared" ref="F272:F335" si="32">IF($A272="","",IF(B272=12,Z272,""))</f>
        <v/>
      </c>
      <c r="Z272" s="33">
        <f t="shared" si="27"/>
        <v>5874312.626589545</v>
      </c>
    </row>
    <row r="273" spans="1:26" ht="16" customHeight="1">
      <c r="A273" s="24">
        <f t="shared" si="28"/>
        <v>22</v>
      </c>
      <c r="B273" s="24">
        <f t="shared" si="29"/>
        <v>6</v>
      </c>
      <c r="C273" s="31">
        <f t="shared" si="30"/>
        <v>10000</v>
      </c>
      <c r="D273" s="31">
        <f t="shared" ref="D273:D336" si="33">IF($A273="","",IF(B273=1,Z272+C273,D272+C273))</f>
        <v>5716098.8683993965</v>
      </c>
      <c r="E273" s="31">
        <f t="shared" si="31"/>
        <v>33820.25163802976</v>
      </c>
      <c r="F273" s="32" t="str">
        <f t="shared" si="32"/>
        <v/>
      </c>
      <c r="Z273" s="33">
        <f t="shared" ref="Z273:Z336" si="34">IF($A273="","",IF(B273=1,D273+E273,D273+E273+(Z272-D272)))</f>
        <v>5918132.8782275748</v>
      </c>
    </row>
    <row r="274" spans="1:26" ht="16" customHeight="1">
      <c r="A274" s="24">
        <f t="shared" si="28"/>
        <v>22</v>
      </c>
      <c r="B274" s="24">
        <f t="shared" si="29"/>
        <v>7</v>
      </c>
      <c r="C274" s="31">
        <f t="shared" si="30"/>
        <v>10000</v>
      </c>
      <c r="D274" s="31">
        <f t="shared" si="33"/>
        <v>5726098.8683993965</v>
      </c>
      <c r="E274" s="31">
        <f t="shared" si="31"/>
        <v>33879.418304696424</v>
      </c>
      <c r="F274" s="32" t="str">
        <f t="shared" si="32"/>
        <v/>
      </c>
      <c r="Z274" s="33">
        <f t="shared" si="34"/>
        <v>5962012.2965322714</v>
      </c>
    </row>
    <row r="275" spans="1:26" ht="16" customHeight="1">
      <c r="A275" s="24">
        <f t="shared" si="28"/>
        <v>22</v>
      </c>
      <c r="B275" s="24">
        <f t="shared" si="29"/>
        <v>8</v>
      </c>
      <c r="C275" s="31">
        <f t="shared" si="30"/>
        <v>10000</v>
      </c>
      <c r="D275" s="31">
        <f t="shared" si="33"/>
        <v>5736098.8683993965</v>
      </c>
      <c r="E275" s="31">
        <f t="shared" si="31"/>
        <v>33938.584971363096</v>
      </c>
      <c r="F275" s="32" t="str">
        <f t="shared" si="32"/>
        <v/>
      </c>
      <c r="Z275" s="33">
        <f t="shared" si="34"/>
        <v>6005950.8815036342</v>
      </c>
    </row>
    <row r="276" spans="1:26" ht="16" customHeight="1">
      <c r="A276" s="24">
        <f t="shared" si="28"/>
        <v>22</v>
      </c>
      <c r="B276" s="24">
        <f t="shared" si="29"/>
        <v>9</v>
      </c>
      <c r="C276" s="31">
        <f t="shared" si="30"/>
        <v>10000</v>
      </c>
      <c r="D276" s="31">
        <f t="shared" si="33"/>
        <v>5746098.8683993965</v>
      </c>
      <c r="E276" s="31">
        <f t="shared" si="31"/>
        <v>33997.75163802976</v>
      </c>
      <c r="F276" s="32" t="str">
        <f t="shared" si="32"/>
        <v/>
      </c>
      <c r="Z276" s="33">
        <f t="shared" si="34"/>
        <v>6049948.6331416639</v>
      </c>
    </row>
    <row r="277" spans="1:26" ht="16" customHeight="1">
      <c r="A277" s="24">
        <f t="shared" si="28"/>
        <v>22</v>
      </c>
      <c r="B277" s="24">
        <f t="shared" si="29"/>
        <v>10</v>
      </c>
      <c r="C277" s="31">
        <f t="shared" si="30"/>
        <v>10000</v>
      </c>
      <c r="D277" s="31">
        <f t="shared" si="33"/>
        <v>5756098.8683993965</v>
      </c>
      <c r="E277" s="31">
        <f t="shared" si="31"/>
        <v>34056.918304696424</v>
      </c>
      <c r="F277" s="32" t="str">
        <f t="shared" si="32"/>
        <v/>
      </c>
      <c r="Z277" s="33">
        <f t="shared" si="34"/>
        <v>6094005.5514463605</v>
      </c>
    </row>
    <row r="278" spans="1:26" ht="16" customHeight="1">
      <c r="A278" s="24">
        <f t="shared" si="28"/>
        <v>22</v>
      </c>
      <c r="B278" s="24">
        <f t="shared" si="29"/>
        <v>11</v>
      </c>
      <c r="C278" s="31">
        <f t="shared" si="30"/>
        <v>10000</v>
      </c>
      <c r="D278" s="31">
        <f t="shared" si="33"/>
        <v>5766098.8683993965</v>
      </c>
      <c r="E278" s="31">
        <f t="shared" si="31"/>
        <v>34116.084971363096</v>
      </c>
      <c r="F278" s="32" t="str">
        <f t="shared" si="32"/>
        <v/>
      </c>
      <c r="Z278" s="33">
        <f t="shared" si="34"/>
        <v>6138121.6364177233</v>
      </c>
    </row>
    <row r="279" spans="1:26" ht="16" customHeight="1">
      <c r="A279" s="24">
        <f t="shared" si="28"/>
        <v>22</v>
      </c>
      <c r="B279" s="24">
        <f t="shared" si="29"/>
        <v>12</v>
      </c>
      <c r="C279" s="31">
        <f t="shared" si="30"/>
        <v>10000</v>
      </c>
      <c r="D279" s="31">
        <f t="shared" si="33"/>
        <v>5776098.8683993965</v>
      </c>
      <c r="E279" s="31">
        <f t="shared" si="31"/>
        <v>34175.25163802976</v>
      </c>
      <c r="F279" s="32">
        <f t="shared" si="32"/>
        <v>6182296.888055753</v>
      </c>
      <c r="Z279" s="33">
        <f t="shared" si="34"/>
        <v>6182296.888055753</v>
      </c>
    </row>
    <row r="280" spans="1:26" ht="16" customHeight="1">
      <c r="A280" s="24">
        <f t="shared" si="28"/>
        <v>23</v>
      </c>
      <c r="B280" s="24">
        <f t="shared" si="29"/>
        <v>1</v>
      </c>
      <c r="C280" s="31">
        <f t="shared" si="30"/>
        <v>10000</v>
      </c>
      <c r="D280" s="31">
        <f t="shared" si="33"/>
        <v>6192296.888055753</v>
      </c>
      <c r="E280" s="31">
        <f t="shared" si="31"/>
        <v>36637.7565876632</v>
      </c>
      <c r="F280" s="32" t="str">
        <f t="shared" si="32"/>
        <v/>
      </c>
      <c r="Z280" s="33">
        <f t="shared" si="34"/>
        <v>6228934.6446434166</v>
      </c>
    </row>
    <row r="281" spans="1:26" ht="16" customHeight="1">
      <c r="A281" s="24">
        <f t="shared" si="28"/>
        <v>23</v>
      </c>
      <c r="B281" s="24">
        <f t="shared" si="29"/>
        <v>2</v>
      </c>
      <c r="C281" s="31">
        <f t="shared" si="30"/>
        <v>10000</v>
      </c>
      <c r="D281" s="31">
        <f t="shared" si="33"/>
        <v>6202296.888055753</v>
      </c>
      <c r="E281" s="31">
        <f t="shared" si="31"/>
        <v>36696.923254329864</v>
      </c>
      <c r="F281" s="32" t="str">
        <f t="shared" si="32"/>
        <v/>
      </c>
      <c r="Z281" s="33">
        <f t="shared" si="34"/>
        <v>6275631.5678977463</v>
      </c>
    </row>
    <row r="282" spans="1:26" ht="16" customHeight="1">
      <c r="A282" s="24">
        <f t="shared" si="28"/>
        <v>23</v>
      </c>
      <c r="B282" s="24">
        <f t="shared" si="29"/>
        <v>3</v>
      </c>
      <c r="C282" s="31">
        <f t="shared" si="30"/>
        <v>10000</v>
      </c>
      <c r="D282" s="31">
        <f t="shared" si="33"/>
        <v>6212296.888055753</v>
      </c>
      <c r="E282" s="31">
        <f t="shared" si="31"/>
        <v>36756.089920996536</v>
      </c>
      <c r="F282" s="32" t="str">
        <f t="shared" si="32"/>
        <v/>
      </c>
      <c r="Z282" s="33">
        <f t="shared" si="34"/>
        <v>6322387.657818743</v>
      </c>
    </row>
    <row r="283" spans="1:26" ht="16" customHeight="1">
      <c r="A283" s="24">
        <f t="shared" si="28"/>
        <v>23</v>
      </c>
      <c r="B283" s="24">
        <f t="shared" si="29"/>
        <v>4</v>
      </c>
      <c r="C283" s="31">
        <f t="shared" si="30"/>
        <v>10000</v>
      </c>
      <c r="D283" s="31">
        <f t="shared" si="33"/>
        <v>6222296.888055753</v>
      </c>
      <c r="E283" s="31">
        <f t="shared" si="31"/>
        <v>36815.2565876632</v>
      </c>
      <c r="F283" s="32" t="str">
        <f t="shared" si="32"/>
        <v/>
      </c>
      <c r="Z283" s="33">
        <f t="shared" si="34"/>
        <v>6369202.9144064067</v>
      </c>
    </row>
    <row r="284" spans="1:26" ht="16" customHeight="1">
      <c r="A284" s="24">
        <f t="shared" si="28"/>
        <v>23</v>
      </c>
      <c r="B284" s="24">
        <f t="shared" si="29"/>
        <v>5</v>
      </c>
      <c r="C284" s="31">
        <f t="shared" si="30"/>
        <v>10000</v>
      </c>
      <c r="D284" s="31">
        <f t="shared" si="33"/>
        <v>6232296.888055753</v>
      </c>
      <c r="E284" s="31">
        <f t="shared" si="31"/>
        <v>36874.423254329864</v>
      </c>
      <c r="F284" s="32" t="str">
        <f t="shared" si="32"/>
        <v/>
      </c>
      <c r="Z284" s="33">
        <f t="shared" si="34"/>
        <v>6416077.3376607364</v>
      </c>
    </row>
    <row r="285" spans="1:26" ht="16" customHeight="1">
      <c r="A285" s="24">
        <f t="shared" si="28"/>
        <v>23</v>
      </c>
      <c r="B285" s="24">
        <f t="shared" si="29"/>
        <v>6</v>
      </c>
      <c r="C285" s="31">
        <f t="shared" si="30"/>
        <v>10000</v>
      </c>
      <c r="D285" s="31">
        <f t="shared" si="33"/>
        <v>6242296.888055753</v>
      </c>
      <c r="E285" s="31">
        <f t="shared" si="31"/>
        <v>36933.589920996536</v>
      </c>
      <c r="F285" s="32" t="str">
        <f t="shared" si="32"/>
        <v/>
      </c>
      <c r="Z285" s="33">
        <f t="shared" si="34"/>
        <v>6463010.9275817331</v>
      </c>
    </row>
    <row r="286" spans="1:26" ht="16" customHeight="1">
      <c r="A286" s="24">
        <f t="shared" si="28"/>
        <v>23</v>
      </c>
      <c r="B286" s="24">
        <f t="shared" si="29"/>
        <v>7</v>
      </c>
      <c r="C286" s="31">
        <f t="shared" si="30"/>
        <v>10000</v>
      </c>
      <c r="D286" s="31">
        <f t="shared" si="33"/>
        <v>6252296.888055753</v>
      </c>
      <c r="E286" s="31">
        <f t="shared" si="31"/>
        <v>36992.7565876632</v>
      </c>
      <c r="F286" s="32" t="str">
        <f t="shared" si="32"/>
        <v/>
      </c>
      <c r="Z286" s="33">
        <f t="shared" si="34"/>
        <v>6510003.6841693968</v>
      </c>
    </row>
    <row r="287" spans="1:26" ht="16" customHeight="1">
      <c r="A287" s="24">
        <f t="shared" si="28"/>
        <v>23</v>
      </c>
      <c r="B287" s="24">
        <f t="shared" si="29"/>
        <v>8</v>
      </c>
      <c r="C287" s="31">
        <f t="shared" si="30"/>
        <v>10000</v>
      </c>
      <c r="D287" s="31">
        <f t="shared" si="33"/>
        <v>6262296.888055753</v>
      </c>
      <c r="E287" s="31">
        <f t="shared" si="31"/>
        <v>37051.923254329864</v>
      </c>
      <c r="F287" s="32" t="str">
        <f t="shared" si="32"/>
        <v/>
      </c>
      <c r="Z287" s="33">
        <f t="shared" si="34"/>
        <v>6557055.6074237265</v>
      </c>
    </row>
    <row r="288" spans="1:26" ht="16" customHeight="1">
      <c r="A288" s="24">
        <f t="shared" si="28"/>
        <v>23</v>
      </c>
      <c r="B288" s="24">
        <f t="shared" si="29"/>
        <v>9</v>
      </c>
      <c r="C288" s="31">
        <f t="shared" si="30"/>
        <v>10000</v>
      </c>
      <c r="D288" s="31">
        <f t="shared" si="33"/>
        <v>6272296.888055753</v>
      </c>
      <c r="E288" s="31">
        <f t="shared" si="31"/>
        <v>37111.089920996536</v>
      </c>
      <c r="F288" s="32" t="str">
        <f t="shared" si="32"/>
        <v/>
      </c>
      <c r="Z288" s="33">
        <f t="shared" si="34"/>
        <v>6604166.6973447232</v>
      </c>
    </row>
    <row r="289" spans="1:26" ht="16" customHeight="1">
      <c r="A289" s="24">
        <f t="shared" si="28"/>
        <v>23</v>
      </c>
      <c r="B289" s="24">
        <f t="shared" si="29"/>
        <v>10</v>
      </c>
      <c r="C289" s="31">
        <f t="shared" si="30"/>
        <v>10000</v>
      </c>
      <c r="D289" s="31">
        <f t="shared" si="33"/>
        <v>6282296.888055753</v>
      </c>
      <c r="E289" s="31">
        <f t="shared" si="31"/>
        <v>37170.2565876632</v>
      </c>
      <c r="F289" s="32" t="str">
        <f t="shared" si="32"/>
        <v/>
      </c>
      <c r="Z289" s="33">
        <f t="shared" si="34"/>
        <v>6651336.9539323868</v>
      </c>
    </row>
    <row r="290" spans="1:26" ht="16" customHeight="1">
      <c r="A290" s="24">
        <f t="shared" si="28"/>
        <v>23</v>
      </c>
      <c r="B290" s="24">
        <f t="shared" si="29"/>
        <v>11</v>
      </c>
      <c r="C290" s="31">
        <f t="shared" si="30"/>
        <v>10000</v>
      </c>
      <c r="D290" s="31">
        <f t="shared" si="33"/>
        <v>6292296.888055753</v>
      </c>
      <c r="E290" s="31">
        <f t="shared" si="31"/>
        <v>37229.423254329864</v>
      </c>
      <c r="F290" s="32" t="str">
        <f t="shared" si="32"/>
        <v/>
      </c>
      <c r="Z290" s="33">
        <f t="shared" si="34"/>
        <v>6698566.3771867165</v>
      </c>
    </row>
    <row r="291" spans="1:26" ht="16" customHeight="1">
      <c r="A291" s="24">
        <f t="shared" si="28"/>
        <v>23</v>
      </c>
      <c r="B291" s="24">
        <f t="shared" si="29"/>
        <v>12</v>
      </c>
      <c r="C291" s="31">
        <f t="shared" si="30"/>
        <v>10000</v>
      </c>
      <c r="D291" s="31">
        <f t="shared" si="33"/>
        <v>6302296.888055753</v>
      </c>
      <c r="E291" s="31">
        <f t="shared" si="31"/>
        <v>37288.589920996536</v>
      </c>
      <c r="F291" s="32">
        <f t="shared" si="32"/>
        <v>6745854.9671077132</v>
      </c>
      <c r="Z291" s="33">
        <f t="shared" si="34"/>
        <v>6745854.9671077132</v>
      </c>
    </row>
    <row r="292" spans="1:26" ht="16" customHeight="1">
      <c r="A292" s="24">
        <f t="shared" si="28"/>
        <v>24</v>
      </c>
      <c r="B292" s="24">
        <f t="shared" si="29"/>
        <v>1</v>
      </c>
      <c r="C292" s="31">
        <f t="shared" si="30"/>
        <v>10000</v>
      </c>
      <c r="D292" s="31">
        <f t="shared" si="33"/>
        <v>6755854.9671077132</v>
      </c>
      <c r="E292" s="31">
        <f t="shared" si="31"/>
        <v>39972.141888720631</v>
      </c>
      <c r="F292" s="32" t="str">
        <f t="shared" si="32"/>
        <v/>
      </c>
      <c r="Z292" s="33">
        <f t="shared" si="34"/>
        <v>6795827.1089964341</v>
      </c>
    </row>
    <row r="293" spans="1:26" ht="16" customHeight="1">
      <c r="A293" s="24">
        <f t="shared" si="28"/>
        <v>24</v>
      </c>
      <c r="B293" s="24">
        <f t="shared" si="29"/>
        <v>2</v>
      </c>
      <c r="C293" s="31">
        <f t="shared" si="30"/>
        <v>10000</v>
      </c>
      <c r="D293" s="31">
        <f t="shared" si="33"/>
        <v>6765854.9671077132</v>
      </c>
      <c r="E293" s="31">
        <f t="shared" si="31"/>
        <v>40031.308555387302</v>
      </c>
      <c r="F293" s="32" t="str">
        <f t="shared" si="32"/>
        <v/>
      </c>
      <c r="Z293" s="33">
        <f t="shared" si="34"/>
        <v>6845858.4175518211</v>
      </c>
    </row>
    <row r="294" spans="1:26" ht="16" customHeight="1">
      <c r="A294" s="24">
        <f t="shared" si="28"/>
        <v>24</v>
      </c>
      <c r="B294" s="24">
        <f t="shared" si="29"/>
        <v>3</v>
      </c>
      <c r="C294" s="31">
        <f t="shared" si="30"/>
        <v>10000</v>
      </c>
      <c r="D294" s="31">
        <f t="shared" si="33"/>
        <v>6775854.9671077132</v>
      </c>
      <c r="E294" s="31">
        <f t="shared" si="31"/>
        <v>40090.475222053967</v>
      </c>
      <c r="F294" s="32" t="str">
        <f t="shared" si="32"/>
        <v/>
      </c>
      <c r="Z294" s="33">
        <f t="shared" si="34"/>
        <v>6895948.892773875</v>
      </c>
    </row>
    <row r="295" spans="1:26" ht="16" customHeight="1">
      <c r="A295" s="24">
        <f t="shared" si="28"/>
        <v>24</v>
      </c>
      <c r="B295" s="24">
        <f t="shared" si="29"/>
        <v>4</v>
      </c>
      <c r="C295" s="31">
        <f t="shared" si="30"/>
        <v>10000</v>
      </c>
      <c r="D295" s="31">
        <f t="shared" si="33"/>
        <v>6785854.9671077132</v>
      </c>
      <c r="E295" s="31">
        <f t="shared" si="31"/>
        <v>40149.641888720631</v>
      </c>
      <c r="F295" s="32" t="str">
        <f t="shared" si="32"/>
        <v/>
      </c>
      <c r="Z295" s="33">
        <f t="shared" si="34"/>
        <v>6946098.534662596</v>
      </c>
    </row>
    <row r="296" spans="1:26" ht="16" customHeight="1">
      <c r="A296" s="24">
        <f t="shared" si="28"/>
        <v>24</v>
      </c>
      <c r="B296" s="24">
        <f t="shared" si="29"/>
        <v>5</v>
      </c>
      <c r="C296" s="31">
        <f t="shared" si="30"/>
        <v>10000</v>
      </c>
      <c r="D296" s="31">
        <f t="shared" si="33"/>
        <v>6795854.9671077132</v>
      </c>
      <c r="E296" s="31">
        <f t="shared" si="31"/>
        <v>40208.808555387302</v>
      </c>
      <c r="F296" s="32" t="str">
        <f t="shared" si="32"/>
        <v/>
      </c>
      <c r="Z296" s="33">
        <f t="shared" si="34"/>
        <v>6996307.3432179829</v>
      </c>
    </row>
    <row r="297" spans="1:26" ht="16" customHeight="1">
      <c r="A297" s="24">
        <f t="shared" si="28"/>
        <v>24</v>
      </c>
      <c r="B297" s="24">
        <f t="shared" si="29"/>
        <v>6</v>
      </c>
      <c r="C297" s="31">
        <f t="shared" si="30"/>
        <v>10000</v>
      </c>
      <c r="D297" s="31">
        <f t="shared" si="33"/>
        <v>6805854.9671077132</v>
      </c>
      <c r="E297" s="31">
        <f t="shared" si="31"/>
        <v>40267.975222053967</v>
      </c>
      <c r="F297" s="32" t="str">
        <f t="shared" si="32"/>
        <v/>
      </c>
      <c r="Z297" s="33">
        <f t="shared" si="34"/>
        <v>7046575.3184400368</v>
      </c>
    </row>
    <row r="298" spans="1:26" ht="16" customHeight="1">
      <c r="A298" s="24">
        <f t="shared" si="28"/>
        <v>24</v>
      </c>
      <c r="B298" s="24">
        <f t="shared" si="29"/>
        <v>7</v>
      </c>
      <c r="C298" s="31">
        <f t="shared" si="30"/>
        <v>10000</v>
      </c>
      <c r="D298" s="31">
        <f t="shared" si="33"/>
        <v>6815854.9671077132</v>
      </c>
      <c r="E298" s="31">
        <f t="shared" si="31"/>
        <v>40327.141888720631</v>
      </c>
      <c r="F298" s="32" t="str">
        <f t="shared" si="32"/>
        <v/>
      </c>
      <c r="Z298" s="33">
        <f t="shared" si="34"/>
        <v>7096902.4603287578</v>
      </c>
    </row>
    <row r="299" spans="1:26" ht="16" customHeight="1">
      <c r="A299" s="24">
        <f t="shared" si="28"/>
        <v>24</v>
      </c>
      <c r="B299" s="24">
        <f t="shared" si="29"/>
        <v>8</v>
      </c>
      <c r="C299" s="31">
        <f t="shared" si="30"/>
        <v>10000</v>
      </c>
      <c r="D299" s="31">
        <f t="shared" si="33"/>
        <v>6825854.9671077132</v>
      </c>
      <c r="E299" s="31">
        <f t="shared" si="31"/>
        <v>40386.308555387302</v>
      </c>
      <c r="F299" s="32" t="str">
        <f t="shared" si="32"/>
        <v/>
      </c>
      <c r="Z299" s="33">
        <f t="shared" si="34"/>
        <v>7147288.7688841447</v>
      </c>
    </row>
    <row r="300" spans="1:26" ht="16" customHeight="1">
      <c r="A300" s="24">
        <f t="shared" si="28"/>
        <v>24</v>
      </c>
      <c r="B300" s="24">
        <f t="shared" si="29"/>
        <v>9</v>
      </c>
      <c r="C300" s="31">
        <f t="shared" si="30"/>
        <v>10000</v>
      </c>
      <c r="D300" s="31">
        <f t="shared" si="33"/>
        <v>6835854.9671077132</v>
      </c>
      <c r="E300" s="31">
        <f t="shared" si="31"/>
        <v>40445.475222053967</v>
      </c>
      <c r="F300" s="32" t="str">
        <f t="shared" si="32"/>
        <v/>
      </c>
      <c r="Z300" s="33">
        <f t="shared" si="34"/>
        <v>7197734.2441061987</v>
      </c>
    </row>
    <row r="301" spans="1:26" ht="16" customHeight="1">
      <c r="A301" s="24">
        <f t="shared" si="28"/>
        <v>24</v>
      </c>
      <c r="B301" s="24">
        <f t="shared" si="29"/>
        <v>10</v>
      </c>
      <c r="C301" s="31">
        <f t="shared" si="30"/>
        <v>10000</v>
      </c>
      <c r="D301" s="31">
        <f t="shared" si="33"/>
        <v>6845854.9671077132</v>
      </c>
      <c r="E301" s="31">
        <f t="shared" si="31"/>
        <v>40504.641888720631</v>
      </c>
      <c r="F301" s="32" t="str">
        <f t="shared" si="32"/>
        <v/>
      </c>
      <c r="Z301" s="33">
        <f t="shared" si="34"/>
        <v>7248238.8859949196</v>
      </c>
    </row>
    <row r="302" spans="1:26" ht="16" customHeight="1">
      <c r="A302" s="24">
        <f t="shared" si="28"/>
        <v>24</v>
      </c>
      <c r="B302" s="24">
        <f t="shared" si="29"/>
        <v>11</v>
      </c>
      <c r="C302" s="31">
        <f t="shared" si="30"/>
        <v>10000</v>
      </c>
      <c r="D302" s="31">
        <f t="shared" si="33"/>
        <v>6855854.9671077132</v>
      </c>
      <c r="E302" s="31">
        <f t="shared" si="31"/>
        <v>40563.808555387302</v>
      </c>
      <c r="F302" s="32" t="str">
        <f t="shared" si="32"/>
        <v/>
      </c>
      <c r="Z302" s="33">
        <f t="shared" si="34"/>
        <v>7298802.6945503065</v>
      </c>
    </row>
    <row r="303" spans="1:26" ht="16" customHeight="1">
      <c r="A303" s="24">
        <f t="shared" si="28"/>
        <v>24</v>
      </c>
      <c r="B303" s="24">
        <f t="shared" si="29"/>
        <v>12</v>
      </c>
      <c r="C303" s="31">
        <f t="shared" si="30"/>
        <v>10000</v>
      </c>
      <c r="D303" s="31">
        <f t="shared" si="33"/>
        <v>6865854.9671077132</v>
      </c>
      <c r="E303" s="31">
        <f t="shared" si="31"/>
        <v>40622.975222053967</v>
      </c>
      <c r="F303" s="32">
        <f t="shared" si="32"/>
        <v>7349425.6697723605</v>
      </c>
      <c r="Z303" s="33">
        <f t="shared" si="34"/>
        <v>7349425.6697723605</v>
      </c>
    </row>
    <row r="304" spans="1:26" ht="16" customHeight="1">
      <c r="A304" s="24">
        <f t="shared" si="28"/>
        <v>25</v>
      </c>
      <c r="B304" s="24">
        <f t="shared" si="29"/>
        <v>1</v>
      </c>
      <c r="C304" s="31">
        <f t="shared" si="30"/>
        <v>10000</v>
      </c>
      <c r="D304" s="31">
        <f t="shared" si="33"/>
        <v>7359425.6697723605</v>
      </c>
      <c r="E304" s="31">
        <f t="shared" si="31"/>
        <v>43543.268546153129</v>
      </c>
      <c r="F304" s="32" t="str">
        <f t="shared" si="32"/>
        <v/>
      </c>
      <c r="Z304" s="33">
        <f t="shared" si="34"/>
        <v>7402968.9383185133</v>
      </c>
    </row>
    <row r="305" spans="1:26" ht="16" customHeight="1">
      <c r="A305" s="24">
        <f t="shared" si="28"/>
        <v>25</v>
      </c>
      <c r="B305" s="24">
        <f t="shared" si="29"/>
        <v>2</v>
      </c>
      <c r="C305" s="31">
        <f t="shared" si="30"/>
        <v>10000</v>
      </c>
      <c r="D305" s="31">
        <f t="shared" si="33"/>
        <v>7369425.6697723605</v>
      </c>
      <c r="E305" s="31">
        <f t="shared" si="31"/>
        <v>43602.435212819793</v>
      </c>
      <c r="F305" s="32" t="str">
        <f t="shared" si="32"/>
        <v/>
      </c>
      <c r="Z305" s="33">
        <f t="shared" si="34"/>
        <v>7456571.3735313332</v>
      </c>
    </row>
    <row r="306" spans="1:26" ht="16" customHeight="1">
      <c r="A306" s="24">
        <f t="shared" si="28"/>
        <v>25</v>
      </c>
      <c r="B306" s="24">
        <f t="shared" si="29"/>
        <v>3</v>
      </c>
      <c r="C306" s="31">
        <f t="shared" si="30"/>
        <v>10000</v>
      </c>
      <c r="D306" s="31">
        <f t="shared" si="33"/>
        <v>7379425.6697723605</v>
      </c>
      <c r="E306" s="31">
        <f t="shared" si="31"/>
        <v>43661.601879486458</v>
      </c>
      <c r="F306" s="32" t="str">
        <f t="shared" si="32"/>
        <v/>
      </c>
      <c r="Z306" s="33">
        <f t="shared" si="34"/>
        <v>7510232.97541082</v>
      </c>
    </row>
    <row r="307" spans="1:26" ht="16" customHeight="1">
      <c r="A307" s="24">
        <f t="shared" si="28"/>
        <v>25</v>
      </c>
      <c r="B307" s="24">
        <f t="shared" si="29"/>
        <v>4</v>
      </c>
      <c r="C307" s="31">
        <f t="shared" si="30"/>
        <v>10000</v>
      </c>
      <c r="D307" s="31">
        <f t="shared" si="33"/>
        <v>7389425.6697723605</v>
      </c>
      <c r="E307" s="31">
        <f t="shared" si="31"/>
        <v>43720.768546153129</v>
      </c>
      <c r="F307" s="32" t="str">
        <f t="shared" si="32"/>
        <v/>
      </c>
      <c r="Z307" s="33">
        <f t="shared" si="34"/>
        <v>7563953.7439569728</v>
      </c>
    </row>
    <row r="308" spans="1:26" ht="16" customHeight="1">
      <c r="A308" s="24">
        <f t="shared" si="28"/>
        <v>25</v>
      </c>
      <c r="B308" s="24">
        <f t="shared" si="29"/>
        <v>5</v>
      </c>
      <c r="C308" s="31">
        <f t="shared" si="30"/>
        <v>10000</v>
      </c>
      <c r="D308" s="31">
        <f t="shared" si="33"/>
        <v>7399425.6697723605</v>
      </c>
      <c r="E308" s="31">
        <f t="shared" si="31"/>
        <v>43779.935212819801</v>
      </c>
      <c r="F308" s="32" t="str">
        <f t="shared" si="32"/>
        <v/>
      </c>
      <c r="Z308" s="33">
        <f t="shared" si="34"/>
        <v>7617733.6791697927</v>
      </c>
    </row>
    <row r="309" spans="1:26" ht="16" customHeight="1">
      <c r="A309" s="24">
        <f t="shared" si="28"/>
        <v>25</v>
      </c>
      <c r="B309" s="24">
        <f t="shared" si="29"/>
        <v>6</v>
      </c>
      <c r="C309" s="31">
        <f t="shared" si="30"/>
        <v>10000</v>
      </c>
      <c r="D309" s="31">
        <f t="shared" si="33"/>
        <v>7409425.6697723605</v>
      </c>
      <c r="E309" s="31">
        <f t="shared" si="31"/>
        <v>43839.101879486465</v>
      </c>
      <c r="F309" s="32" t="str">
        <f t="shared" si="32"/>
        <v/>
      </c>
      <c r="Z309" s="33">
        <f t="shared" si="34"/>
        <v>7671572.7810492795</v>
      </c>
    </row>
    <row r="310" spans="1:26" ht="16" customHeight="1">
      <c r="A310" s="24">
        <f t="shared" si="28"/>
        <v>25</v>
      </c>
      <c r="B310" s="24">
        <f t="shared" si="29"/>
        <v>7</v>
      </c>
      <c r="C310" s="31">
        <f t="shared" si="30"/>
        <v>10000</v>
      </c>
      <c r="D310" s="31">
        <f t="shared" si="33"/>
        <v>7419425.6697723605</v>
      </c>
      <c r="E310" s="31">
        <f t="shared" si="31"/>
        <v>43898.268546153129</v>
      </c>
      <c r="F310" s="32" t="str">
        <f t="shared" si="32"/>
        <v/>
      </c>
      <c r="Z310" s="33">
        <f t="shared" si="34"/>
        <v>7725471.0495954324</v>
      </c>
    </row>
    <row r="311" spans="1:26" ht="16" customHeight="1">
      <c r="A311" s="24">
        <f t="shared" si="28"/>
        <v>25</v>
      </c>
      <c r="B311" s="24">
        <f t="shared" si="29"/>
        <v>8</v>
      </c>
      <c r="C311" s="31">
        <f t="shared" si="30"/>
        <v>10000</v>
      </c>
      <c r="D311" s="31">
        <f t="shared" si="33"/>
        <v>7429425.6697723605</v>
      </c>
      <c r="E311" s="31">
        <f t="shared" si="31"/>
        <v>43957.435212819801</v>
      </c>
      <c r="F311" s="32" t="str">
        <f t="shared" si="32"/>
        <v/>
      </c>
      <c r="Z311" s="33">
        <f t="shared" si="34"/>
        <v>7779428.4848082522</v>
      </c>
    </row>
    <row r="312" spans="1:26" ht="16" customHeight="1">
      <c r="A312" s="24">
        <f t="shared" si="28"/>
        <v>25</v>
      </c>
      <c r="B312" s="24">
        <f t="shared" si="29"/>
        <v>9</v>
      </c>
      <c r="C312" s="31">
        <f t="shared" si="30"/>
        <v>10000</v>
      </c>
      <c r="D312" s="31">
        <f t="shared" si="33"/>
        <v>7439425.6697723605</v>
      </c>
      <c r="E312" s="31">
        <f t="shared" si="31"/>
        <v>44016.601879486465</v>
      </c>
      <c r="F312" s="32" t="str">
        <f t="shared" si="32"/>
        <v/>
      </c>
      <c r="Z312" s="33">
        <f t="shared" si="34"/>
        <v>7833445.086687739</v>
      </c>
    </row>
    <row r="313" spans="1:26" ht="16" customHeight="1">
      <c r="A313" s="24">
        <f t="shared" si="28"/>
        <v>25</v>
      </c>
      <c r="B313" s="24">
        <f t="shared" si="29"/>
        <v>10</v>
      </c>
      <c r="C313" s="31">
        <f t="shared" si="30"/>
        <v>10000</v>
      </c>
      <c r="D313" s="31">
        <f t="shared" si="33"/>
        <v>7449425.6697723605</v>
      </c>
      <c r="E313" s="31">
        <f t="shared" si="31"/>
        <v>44075.768546153129</v>
      </c>
      <c r="F313" s="32" t="str">
        <f t="shared" si="32"/>
        <v/>
      </c>
      <c r="Z313" s="33">
        <f t="shared" si="34"/>
        <v>7887520.8552338919</v>
      </c>
    </row>
    <row r="314" spans="1:26" ht="16" customHeight="1">
      <c r="A314" s="24">
        <f t="shared" si="28"/>
        <v>25</v>
      </c>
      <c r="B314" s="24">
        <f t="shared" si="29"/>
        <v>11</v>
      </c>
      <c r="C314" s="31">
        <f t="shared" si="30"/>
        <v>10000</v>
      </c>
      <c r="D314" s="31">
        <f t="shared" si="33"/>
        <v>7459425.6697723605</v>
      </c>
      <c r="E314" s="31">
        <f t="shared" si="31"/>
        <v>44134.935212819801</v>
      </c>
      <c r="F314" s="32" t="str">
        <f t="shared" si="32"/>
        <v/>
      </c>
      <c r="Z314" s="33">
        <f t="shared" si="34"/>
        <v>7941655.7904467117</v>
      </c>
    </row>
    <row r="315" spans="1:26" ht="16" customHeight="1">
      <c r="A315" s="24">
        <f t="shared" si="28"/>
        <v>25</v>
      </c>
      <c r="B315" s="24">
        <f t="shared" si="29"/>
        <v>12</v>
      </c>
      <c r="C315" s="31">
        <f t="shared" si="30"/>
        <v>10000</v>
      </c>
      <c r="D315" s="31">
        <f t="shared" si="33"/>
        <v>7469425.6697723605</v>
      </c>
      <c r="E315" s="31">
        <f t="shared" si="31"/>
        <v>44194.101879486465</v>
      </c>
      <c r="F315" s="32">
        <f t="shared" si="32"/>
        <v>7995849.8923261985</v>
      </c>
      <c r="Z315" s="33">
        <f t="shared" si="34"/>
        <v>7995849.8923261985</v>
      </c>
    </row>
    <row r="316" spans="1:26" ht="16" customHeight="1">
      <c r="A316" s="24" t="str">
        <f t="shared" si="28"/>
        <v/>
      </c>
      <c r="B316" s="24" t="str">
        <f t="shared" si="29"/>
        <v/>
      </c>
      <c r="C316" s="31" t="str">
        <f t="shared" si="30"/>
        <v/>
      </c>
      <c r="D316" s="31" t="str">
        <f t="shared" si="33"/>
        <v/>
      </c>
      <c r="E316" s="31" t="str">
        <f t="shared" si="31"/>
        <v/>
      </c>
      <c r="F316" s="32" t="str">
        <f t="shared" si="32"/>
        <v/>
      </c>
      <c r="Z316" s="33" t="str">
        <f t="shared" si="34"/>
        <v/>
      </c>
    </row>
    <row r="317" spans="1:26" ht="16" customHeight="1">
      <c r="A317" s="24" t="str">
        <f t="shared" si="28"/>
        <v/>
      </c>
      <c r="B317" s="24" t="str">
        <f t="shared" si="29"/>
        <v/>
      </c>
      <c r="C317" s="31" t="str">
        <f t="shared" si="30"/>
        <v/>
      </c>
      <c r="D317" s="31" t="str">
        <f t="shared" si="33"/>
        <v/>
      </c>
      <c r="E317" s="31" t="str">
        <f t="shared" si="31"/>
        <v/>
      </c>
      <c r="F317" s="32" t="str">
        <f t="shared" si="32"/>
        <v/>
      </c>
      <c r="Z317" s="33" t="str">
        <f t="shared" si="34"/>
        <v/>
      </c>
    </row>
    <row r="318" spans="1:26" ht="16" customHeight="1">
      <c r="A318" s="24" t="str">
        <f t="shared" si="28"/>
        <v/>
      </c>
      <c r="B318" s="24" t="str">
        <f t="shared" si="29"/>
        <v/>
      </c>
      <c r="C318" s="31" t="str">
        <f t="shared" si="30"/>
        <v/>
      </c>
      <c r="D318" s="31" t="str">
        <f t="shared" si="33"/>
        <v/>
      </c>
      <c r="E318" s="31" t="str">
        <f t="shared" si="31"/>
        <v/>
      </c>
      <c r="F318" s="32" t="str">
        <f t="shared" si="32"/>
        <v/>
      </c>
      <c r="Z318" s="33" t="str">
        <f t="shared" si="34"/>
        <v/>
      </c>
    </row>
    <row r="319" spans="1:26" ht="16" customHeight="1">
      <c r="A319" s="24" t="str">
        <f t="shared" si="28"/>
        <v/>
      </c>
      <c r="B319" s="24" t="str">
        <f t="shared" si="29"/>
        <v/>
      </c>
      <c r="C319" s="31" t="str">
        <f t="shared" si="30"/>
        <v/>
      </c>
      <c r="D319" s="31" t="str">
        <f t="shared" si="33"/>
        <v/>
      </c>
      <c r="E319" s="31" t="str">
        <f t="shared" si="31"/>
        <v/>
      </c>
      <c r="F319" s="32" t="str">
        <f t="shared" si="32"/>
        <v/>
      </c>
      <c r="Z319" s="33" t="str">
        <f t="shared" si="34"/>
        <v/>
      </c>
    </row>
    <row r="320" spans="1:26" ht="16" customHeight="1">
      <c r="A320" s="24" t="str">
        <f t="shared" si="28"/>
        <v/>
      </c>
      <c r="B320" s="24" t="str">
        <f t="shared" si="29"/>
        <v/>
      </c>
      <c r="C320" s="31" t="str">
        <f t="shared" si="30"/>
        <v/>
      </c>
      <c r="D320" s="31" t="str">
        <f t="shared" si="33"/>
        <v/>
      </c>
      <c r="E320" s="31" t="str">
        <f t="shared" si="31"/>
        <v/>
      </c>
      <c r="F320" s="32" t="str">
        <f t="shared" si="32"/>
        <v/>
      </c>
      <c r="Z320" s="33" t="str">
        <f t="shared" si="34"/>
        <v/>
      </c>
    </row>
    <row r="321" spans="1:26" ht="16" customHeight="1">
      <c r="A321" s="24" t="str">
        <f t="shared" si="28"/>
        <v/>
      </c>
      <c r="B321" s="24" t="str">
        <f t="shared" si="29"/>
        <v/>
      </c>
      <c r="C321" s="31" t="str">
        <f t="shared" si="30"/>
        <v/>
      </c>
      <c r="D321" s="31" t="str">
        <f t="shared" si="33"/>
        <v/>
      </c>
      <c r="E321" s="31" t="str">
        <f t="shared" si="31"/>
        <v/>
      </c>
      <c r="F321" s="32" t="str">
        <f t="shared" si="32"/>
        <v/>
      </c>
      <c r="Z321" s="33" t="str">
        <f t="shared" si="34"/>
        <v/>
      </c>
    </row>
    <row r="322" spans="1:26" ht="16" customHeight="1">
      <c r="A322" s="24" t="str">
        <f t="shared" si="28"/>
        <v/>
      </c>
      <c r="B322" s="24" t="str">
        <f t="shared" si="29"/>
        <v/>
      </c>
      <c r="C322" s="31" t="str">
        <f t="shared" si="30"/>
        <v/>
      </c>
      <c r="D322" s="31" t="str">
        <f t="shared" si="33"/>
        <v/>
      </c>
      <c r="E322" s="31" t="str">
        <f t="shared" si="31"/>
        <v/>
      </c>
      <c r="F322" s="32" t="str">
        <f t="shared" si="32"/>
        <v/>
      </c>
      <c r="Z322" s="33" t="str">
        <f t="shared" si="34"/>
        <v/>
      </c>
    </row>
    <row r="323" spans="1:26" ht="16" customHeight="1">
      <c r="A323" s="24" t="str">
        <f t="shared" si="28"/>
        <v/>
      </c>
      <c r="B323" s="24" t="str">
        <f t="shared" si="29"/>
        <v/>
      </c>
      <c r="C323" s="31" t="str">
        <f t="shared" si="30"/>
        <v/>
      </c>
      <c r="D323" s="31" t="str">
        <f t="shared" si="33"/>
        <v/>
      </c>
      <c r="E323" s="31" t="str">
        <f t="shared" si="31"/>
        <v/>
      </c>
      <c r="F323" s="32" t="str">
        <f t="shared" si="32"/>
        <v/>
      </c>
      <c r="Z323" s="33" t="str">
        <f t="shared" si="34"/>
        <v/>
      </c>
    </row>
    <row r="324" spans="1:26" ht="16" customHeight="1">
      <c r="A324" s="24" t="str">
        <f t="shared" si="28"/>
        <v/>
      </c>
      <c r="B324" s="24" t="str">
        <f t="shared" si="29"/>
        <v/>
      </c>
      <c r="C324" s="31" t="str">
        <f t="shared" si="30"/>
        <v/>
      </c>
      <c r="D324" s="31" t="str">
        <f t="shared" si="33"/>
        <v/>
      </c>
      <c r="E324" s="31" t="str">
        <f t="shared" si="31"/>
        <v/>
      </c>
      <c r="F324" s="32" t="str">
        <f t="shared" si="32"/>
        <v/>
      </c>
      <c r="Z324" s="33" t="str">
        <f t="shared" si="34"/>
        <v/>
      </c>
    </row>
    <row r="325" spans="1:26" ht="16" customHeight="1">
      <c r="A325" s="24" t="str">
        <f t="shared" si="28"/>
        <v/>
      </c>
      <c r="B325" s="24" t="str">
        <f t="shared" si="29"/>
        <v/>
      </c>
      <c r="C325" s="31" t="str">
        <f t="shared" si="30"/>
        <v/>
      </c>
      <c r="D325" s="31" t="str">
        <f t="shared" si="33"/>
        <v/>
      </c>
      <c r="E325" s="31" t="str">
        <f t="shared" si="31"/>
        <v/>
      </c>
      <c r="F325" s="32" t="str">
        <f t="shared" si="32"/>
        <v/>
      </c>
      <c r="Z325" s="33" t="str">
        <f t="shared" si="34"/>
        <v/>
      </c>
    </row>
    <row r="326" spans="1:26" ht="16" customHeight="1">
      <c r="A326" s="24" t="str">
        <f t="shared" si="28"/>
        <v/>
      </c>
      <c r="B326" s="24" t="str">
        <f t="shared" si="29"/>
        <v/>
      </c>
      <c r="C326" s="31" t="str">
        <f t="shared" si="30"/>
        <v/>
      </c>
      <c r="D326" s="31" t="str">
        <f t="shared" si="33"/>
        <v/>
      </c>
      <c r="E326" s="31" t="str">
        <f t="shared" si="31"/>
        <v/>
      </c>
      <c r="F326" s="32" t="str">
        <f t="shared" si="32"/>
        <v/>
      </c>
      <c r="Z326" s="33" t="str">
        <f t="shared" si="34"/>
        <v/>
      </c>
    </row>
    <row r="327" spans="1:26" ht="16" customHeight="1">
      <c r="A327" s="24" t="str">
        <f t="shared" si="28"/>
        <v/>
      </c>
      <c r="B327" s="24" t="str">
        <f t="shared" si="29"/>
        <v/>
      </c>
      <c r="C327" s="31" t="str">
        <f t="shared" si="30"/>
        <v/>
      </c>
      <c r="D327" s="31" t="str">
        <f t="shared" si="33"/>
        <v/>
      </c>
      <c r="E327" s="31" t="str">
        <f t="shared" si="31"/>
        <v/>
      </c>
      <c r="F327" s="32" t="str">
        <f t="shared" si="32"/>
        <v/>
      </c>
      <c r="Z327" s="33" t="str">
        <f t="shared" si="34"/>
        <v/>
      </c>
    </row>
    <row r="328" spans="1:26" ht="16" customHeight="1">
      <c r="A328" s="24" t="str">
        <f t="shared" si="28"/>
        <v/>
      </c>
      <c r="B328" s="24" t="str">
        <f t="shared" si="29"/>
        <v/>
      </c>
      <c r="C328" s="31" t="str">
        <f t="shared" si="30"/>
        <v/>
      </c>
      <c r="D328" s="31" t="str">
        <f t="shared" si="33"/>
        <v/>
      </c>
      <c r="E328" s="31" t="str">
        <f t="shared" si="31"/>
        <v/>
      </c>
      <c r="F328" s="32" t="str">
        <f t="shared" si="32"/>
        <v/>
      </c>
      <c r="Z328" s="33" t="str">
        <f t="shared" si="34"/>
        <v/>
      </c>
    </row>
    <row r="329" spans="1:26" ht="16" customHeight="1">
      <c r="A329" s="24" t="str">
        <f t="shared" si="28"/>
        <v/>
      </c>
      <c r="B329" s="24" t="str">
        <f t="shared" si="29"/>
        <v/>
      </c>
      <c r="C329" s="31" t="str">
        <f t="shared" si="30"/>
        <v/>
      </c>
      <c r="D329" s="31" t="str">
        <f t="shared" si="33"/>
        <v/>
      </c>
      <c r="E329" s="31" t="str">
        <f t="shared" si="31"/>
        <v/>
      </c>
      <c r="F329" s="32" t="str">
        <f t="shared" si="32"/>
        <v/>
      </c>
      <c r="Z329" s="33" t="str">
        <f t="shared" si="34"/>
        <v/>
      </c>
    </row>
    <row r="330" spans="1:26" ht="16" customHeight="1">
      <c r="A330" s="24" t="str">
        <f t="shared" si="28"/>
        <v/>
      </c>
      <c r="B330" s="24" t="str">
        <f t="shared" si="29"/>
        <v/>
      </c>
      <c r="C330" s="31" t="str">
        <f t="shared" si="30"/>
        <v/>
      </c>
      <c r="D330" s="31" t="str">
        <f t="shared" si="33"/>
        <v/>
      </c>
      <c r="E330" s="31" t="str">
        <f t="shared" si="31"/>
        <v/>
      </c>
      <c r="F330" s="32" t="str">
        <f t="shared" si="32"/>
        <v/>
      </c>
      <c r="Z330" s="33" t="str">
        <f t="shared" si="34"/>
        <v/>
      </c>
    </row>
    <row r="331" spans="1:26" ht="16" customHeight="1">
      <c r="A331" s="24" t="str">
        <f t="shared" si="28"/>
        <v/>
      </c>
      <c r="B331" s="24" t="str">
        <f t="shared" si="29"/>
        <v/>
      </c>
      <c r="C331" s="31" t="str">
        <f t="shared" si="30"/>
        <v/>
      </c>
      <c r="D331" s="31" t="str">
        <f t="shared" si="33"/>
        <v/>
      </c>
      <c r="E331" s="31" t="str">
        <f t="shared" si="31"/>
        <v/>
      </c>
      <c r="F331" s="32" t="str">
        <f t="shared" si="32"/>
        <v/>
      </c>
      <c r="Z331" s="33" t="str">
        <f t="shared" si="34"/>
        <v/>
      </c>
    </row>
    <row r="332" spans="1:26" ht="16" customHeight="1">
      <c r="A332" s="24" t="str">
        <f t="shared" si="28"/>
        <v/>
      </c>
      <c r="B332" s="24" t="str">
        <f t="shared" si="29"/>
        <v/>
      </c>
      <c r="C332" s="31" t="str">
        <f t="shared" si="30"/>
        <v/>
      </c>
      <c r="D332" s="31" t="str">
        <f t="shared" si="33"/>
        <v/>
      </c>
      <c r="E332" s="31" t="str">
        <f t="shared" si="31"/>
        <v/>
      </c>
      <c r="F332" s="32" t="str">
        <f t="shared" si="32"/>
        <v/>
      </c>
      <c r="Z332" s="33" t="str">
        <f t="shared" si="34"/>
        <v/>
      </c>
    </row>
    <row r="333" spans="1:26" ht="16" customHeight="1">
      <c r="A333" s="24" t="str">
        <f t="shared" si="28"/>
        <v/>
      </c>
      <c r="B333" s="24" t="str">
        <f t="shared" si="29"/>
        <v/>
      </c>
      <c r="C333" s="31" t="str">
        <f t="shared" si="30"/>
        <v/>
      </c>
      <c r="D333" s="31" t="str">
        <f t="shared" si="33"/>
        <v/>
      </c>
      <c r="E333" s="31" t="str">
        <f t="shared" si="31"/>
        <v/>
      </c>
      <c r="F333" s="32" t="str">
        <f t="shared" si="32"/>
        <v/>
      </c>
      <c r="Z333" s="33" t="str">
        <f t="shared" si="34"/>
        <v/>
      </c>
    </row>
    <row r="334" spans="1:26" ht="16" customHeight="1">
      <c r="A334" s="24" t="str">
        <f t="shared" si="28"/>
        <v/>
      </c>
      <c r="B334" s="24" t="str">
        <f t="shared" si="29"/>
        <v/>
      </c>
      <c r="C334" s="31" t="str">
        <f t="shared" si="30"/>
        <v/>
      </c>
      <c r="D334" s="31" t="str">
        <f t="shared" si="33"/>
        <v/>
      </c>
      <c r="E334" s="31" t="str">
        <f t="shared" si="31"/>
        <v/>
      </c>
      <c r="F334" s="32" t="str">
        <f t="shared" si="32"/>
        <v/>
      </c>
      <c r="Z334" s="33" t="str">
        <f t="shared" si="34"/>
        <v/>
      </c>
    </row>
    <row r="335" spans="1:26" ht="16" customHeight="1">
      <c r="A335" s="24" t="str">
        <f t="shared" si="28"/>
        <v/>
      </c>
      <c r="B335" s="24" t="str">
        <f t="shared" si="29"/>
        <v/>
      </c>
      <c r="C335" s="31" t="str">
        <f t="shared" si="30"/>
        <v/>
      </c>
      <c r="D335" s="31" t="str">
        <f t="shared" si="33"/>
        <v/>
      </c>
      <c r="E335" s="31" t="str">
        <f t="shared" si="31"/>
        <v/>
      </c>
      <c r="F335" s="32" t="str">
        <f t="shared" si="32"/>
        <v/>
      </c>
      <c r="Z335" s="33" t="str">
        <f t="shared" si="34"/>
        <v/>
      </c>
    </row>
    <row r="336" spans="1:26" ht="16" customHeight="1">
      <c r="A336" s="24" t="str">
        <f t="shared" ref="A336:A399" si="35">IF(ROW()-15&lt;=$B$4*12,INT((ROW()-16)/12)+1,"")</f>
        <v/>
      </c>
      <c r="B336" s="24" t="str">
        <f t="shared" ref="B336:B399" si="36">IF($A336="","",MOD(ROW()-16,12)+1)</f>
        <v/>
      </c>
      <c r="C336" s="31" t="str">
        <f t="shared" ref="C336:C399" si="37">IF($A336="","",$B$5)</f>
        <v/>
      </c>
      <c r="D336" s="31" t="str">
        <f t="shared" si="33"/>
        <v/>
      </c>
      <c r="E336" s="31" t="str">
        <f t="shared" ref="E336:E399" si="38">IF($A336="","",D336*$B$6/12)</f>
        <v/>
      </c>
      <c r="F336" s="32" t="str">
        <f t="shared" ref="F336:F399" si="39">IF($A336="","",IF(B336=12,Z336,""))</f>
        <v/>
      </c>
      <c r="Z336" s="33" t="str">
        <f t="shared" si="34"/>
        <v/>
      </c>
    </row>
    <row r="337" spans="1:26" ht="16" customHeight="1">
      <c r="A337" s="24" t="str">
        <f t="shared" si="35"/>
        <v/>
      </c>
      <c r="B337" s="24" t="str">
        <f t="shared" si="36"/>
        <v/>
      </c>
      <c r="C337" s="31" t="str">
        <f t="shared" si="37"/>
        <v/>
      </c>
      <c r="D337" s="31" t="str">
        <f t="shared" ref="D337:D400" si="40">IF($A337="","",IF(B337=1,Z336+C337,D336+C337))</f>
        <v/>
      </c>
      <c r="E337" s="31" t="str">
        <f t="shared" si="38"/>
        <v/>
      </c>
      <c r="F337" s="32" t="str">
        <f t="shared" si="39"/>
        <v/>
      </c>
      <c r="Z337" s="33" t="str">
        <f t="shared" ref="Z337:Z400" si="41">IF($A337="","",IF(B337=1,D337+E337,D337+E337+(Z336-D336)))</f>
        <v/>
      </c>
    </row>
    <row r="338" spans="1:26" ht="16" customHeight="1">
      <c r="A338" s="24" t="str">
        <f t="shared" si="35"/>
        <v/>
      </c>
      <c r="B338" s="24" t="str">
        <f t="shared" si="36"/>
        <v/>
      </c>
      <c r="C338" s="31" t="str">
        <f t="shared" si="37"/>
        <v/>
      </c>
      <c r="D338" s="31" t="str">
        <f t="shared" si="40"/>
        <v/>
      </c>
      <c r="E338" s="31" t="str">
        <f t="shared" si="38"/>
        <v/>
      </c>
      <c r="F338" s="32" t="str">
        <f t="shared" si="39"/>
        <v/>
      </c>
      <c r="Z338" s="33" t="str">
        <f t="shared" si="41"/>
        <v/>
      </c>
    </row>
    <row r="339" spans="1:26" ht="16" customHeight="1">
      <c r="A339" s="24" t="str">
        <f t="shared" si="35"/>
        <v/>
      </c>
      <c r="B339" s="24" t="str">
        <f t="shared" si="36"/>
        <v/>
      </c>
      <c r="C339" s="31" t="str">
        <f t="shared" si="37"/>
        <v/>
      </c>
      <c r="D339" s="31" t="str">
        <f t="shared" si="40"/>
        <v/>
      </c>
      <c r="E339" s="31" t="str">
        <f t="shared" si="38"/>
        <v/>
      </c>
      <c r="F339" s="32" t="str">
        <f t="shared" si="39"/>
        <v/>
      </c>
      <c r="Z339" s="33" t="str">
        <f t="shared" si="41"/>
        <v/>
      </c>
    </row>
    <row r="340" spans="1:26" ht="16" customHeight="1">
      <c r="A340" s="24" t="str">
        <f t="shared" si="35"/>
        <v/>
      </c>
      <c r="B340" s="24" t="str">
        <f t="shared" si="36"/>
        <v/>
      </c>
      <c r="C340" s="31" t="str">
        <f t="shared" si="37"/>
        <v/>
      </c>
      <c r="D340" s="31" t="str">
        <f t="shared" si="40"/>
        <v/>
      </c>
      <c r="E340" s="31" t="str">
        <f t="shared" si="38"/>
        <v/>
      </c>
      <c r="F340" s="32" t="str">
        <f t="shared" si="39"/>
        <v/>
      </c>
      <c r="Z340" s="33" t="str">
        <f t="shared" si="41"/>
        <v/>
      </c>
    </row>
    <row r="341" spans="1:26" ht="16" customHeight="1">
      <c r="A341" s="24" t="str">
        <f t="shared" si="35"/>
        <v/>
      </c>
      <c r="B341" s="24" t="str">
        <f t="shared" si="36"/>
        <v/>
      </c>
      <c r="C341" s="31" t="str">
        <f t="shared" si="37"/>
        <v/>
      </c>
      <c r="D341" s="31" t="str">
        <f t="shared" si="40"/>
        <v/>
      </c>
      <c r="E341" s="31" t="str">
        <f t="shared" si="38"/>
        <v/>
      </c>
      <c r="F341" s="32" t="str">
        <f t="shared" si="39"/>
        <v/>
      </c>
      <c r="Z341" s="33" t="str">
        <f t="shared" si="41"/>
        <v/>
      </c>
    </row>
    <row r="342" spans="1:26" ht="16" customHeight="1">
      <c r="A342" s="24" t="str">
        <f t="shared" si="35"/>
        <v/>
      </c>
      <c r="B342" s="24" t="str">
        <f t="shared" si="36"/>
        <v/>
      </c>
      <c r="C342" s="31" t="str">
        <f t="shared" si="37"/>
        <v/>
      </c>
      <c r="D342" s="31" t="str">
        <f t="shared" si="40"/>
        <v/>
      </c>
      <c r="E342" s="31" t="str">
        <f t="shared" si="38"/>
        <v/>
      </c>
      <c r="F342" s="32" t="str">
        <f t="shared" si="39"/>
        <v/>
      </c>
      <c r="Z342" s="33" t="str">
        <f t="shared" si="41"/>
        <v/>
      </c>
    </row>
    <row r="343" spans="1:26" ht="16" customHeight="1">
      <c r="A343" s="24" t="str">
        <f t="shared" si="35"/>
        <v/>
      </c>
      <c r="B343" s="24" t="str">
        <f t="shared" si="36"/>
        <v/>
      </c>
      <c r="C343" s="31" t="str">
        <f t="shared" si="37"/>
        <v/>
      </c>
      <c r="D343" s="31" t="str">
        <f t="shared" si="40"/>
        <v/>
      </c>
      <c r="E343" s="31" t="str">
        <f t="shared" si="38"/>
        <v/>
      </c>
      <c r="F343" s="32" t="str">
        <f t="shared" si="39"/>
        <v/>
      </c>
      <c r="Z343" s="33" t="str">
        <f t="shared" si="41"/>
        <v/>
      </c>
    </row>
    <row r="344" spans="1:26" ht="16" customHeight="1">
      <c r="A344" s="24" t="str">
        <f t="shared" si="35"/>
        <v/>
      </c>
      <c r="B344" s="24" t="str">
        <f t="shared" si="36"/>
        <v/>
      </c>
      <c r="C344" s="31" t="str">
        <f t="shared" si="37"/>
        <v/>
      </c>
      <c r="D344" s="31" t="str">
        <f t="shared" si="40"/>
        <v/>
      </c>
      <c r="E344" s="31" t="str">
        <f t="shared" si="38"/>
        <v/>
      </c>
      <c r="F344" s="32" t="str">
        <f t="shared" si="39"/>
        <v/>
      </c>
      <c r="Z344" s="33" t="str">
        <f t="shared" si="41"/>
        <v/>
      </c>
    </row>
    <row r="345" spans="1:26" ht="16" customHeight="1">
      <c r="A345" s="24" t="str">
        <f t="shared" si="35"/>
        <v/>
      </c>
      <c r="B345" s="24" t="str">
        <f t="shared" si="36"/>
        <v/>
      </c>
      <c r="C345" s="31" t="str">
        <f t="shared" si="37"/>
        <v/>
      </c>
      <c r="D345" s="31" t="str">
        <f t="shared" si="40"/>
        <v/>
      </c>
      <c r="E345" s="31" t="str">
        <f t="shared" si="38"/>
        <v/>
      </c>
      <c r="F345" s="32" t="str">
        <f t="shared" si="39"/>
        <v/>
      </c>
      <c r="Z345" s="33" t="str">
        <f t="shared" si="41"/>
        <v/>
      </c>
    </row>
    <row r="346" spans="1:26" ht="16" customHeight="1">
      <c r="A346" s="24" t="str">
        <f t="shared" si="35"/>
        <v/>
      </c>
      <c r="B346" s="24" t="str">
        <f t="shared" si="36"/>
        <v/>
      </c>
      <c r="C346" s="31" t="str">
        <f t="shared" si="37"/>
        <v/>
      </c>
      <c r="D346" s="31" t="str">
        <f t="shared" si="40"/>
        <v/>
      </c>
      <c r="E346" s="31" t="str">
        <f t="shared" si="38"/>
        <v/>
      </c>
      <c r="F346" s="32" t="str">
        <f t="shared" si="39"/>
        <v/>
      </c>
      <c r="Z346" s="33" t="str">
        <f t="shared" si="41"/>
        <v/>
      </c>
    </row>
    <row r="347" spans="1:26" ht="16" customHeight="1">
      <c r="A347" s="24" t="str">
        <f t="shared" si="35"/>
        <v/>
      </c>
      <c r="B347" s="24" t="str">
        <f t="shared" si="36"/>
        <v/>
      </c>
      <c r="C347" s="31" t="str">
        <f t="shared" si="37"/>
        <v/>
      </c>
      <c r="D347" s="31" t="str">
        <f t="shared" si="40"/>
        <v/>
      </c>
      <c r="E347" s="31" t="str">
        <f t="shared" si="38"/>
        <v/>
      </c>
      <c r="F347" s="32" t="str">
        <f t="shared" si="39"/>
        <v/>
      </c>
      <c r="Z347" s="33" t="str">
        <f t="shared" si="41"/>
        <v/>
      </c>
    </row>
    <row r="348" spans="1:26" ht="16" customHeight="1">
      <c r="A348" s="24" t="str">
        <f t="shared" si="35"/>
        <v/>
      </c>
      <c r="B348" s="24" t="str">
        <f t="shared" si="36"/>
        <v/>
      </c>
      <c r="C348" s="31" t="str">
        <f t="shared" si="37"/>
        <v/>
      </c>
      <c r="D348" s="31" t="str">
        <f t="shared" si="40"/>
        <v/>
      </c>
      <c r="E348" s="31" t="str">
        <f t="shared" si="38"/>
        <v/>
      </c>
      <c r="F348" s="32" t="str">
        <f t="shared" si="39"/>
        <v/>
      </c>
      <c r="Z348" s="33" t="str">
        <f t="shared" si="41"/>
        <v/>
      </c>
    </row>
    <row r="349" spans="1:26" ht="16" customHeight="1">
      <c r="A349" s="24" t="str">
        <f t="shared" si="35"/>
        <v/>
      </c>
      <c r="B349" s="24" t="str">
        <f t="shared" si="36"/>
        <v/>
      </c>
      <c r="C349" s="31" t="str">
        <f t="shared" si="37"/>
        <v/>
      </c>
      <c r="D349" s="31" t="str">
        <f t="shared" si="40"/>
        <v/>
      </c>
      <c r="E349" s="31" t="str">
        <f t="shared" si="38"/>
        <v/>
      </c>
      <c r="F349" s="32" t="str">
        <f t="shared" si="39"/>
        <v/>
      </c>
      <c r="Z349" s="33" t="str">
        <f t="shared" si="41"/>
        <v/>
      </c>
    </row>
    <row r="350" spans="1:26" ht="16" customHeight="1">
      <c r="A350" s="24" t="str">
        <f t="shared" si="35"/>
        <v/>
      </c>
      <c r="B350" s="24" t="str">
        <f t="shared" si="36"/>
        <v/>
      </c>
      <c r="C350" s="31" t="str">
        <f t="shared" si="37"/>
        <v/>
      </c>
      <c r="D350" s="31" t="str">
        <f t="shared" si="40"/>
        <v/>
      </c>
      <c r="E350" s="31" t="str">
        <f t="shared" si="38"/>
        <v/>
      </c>
      <c r="F350" s="32" t="str">
        <f t="shared" si="39"/>
        <v/>
      </c>
      <c r="Z350" s="33" t="str">
        <f t="shared" si="41"/>
        <v/>
      </c>
    </row>
    <row r="351" spans="1:26" ht="16" customHeight="1">
      <c r="A351" s="24" t="str">
        <f t="shared" si="35"/>
        <v/>
      </c>
      <c r="B351" s="24" t="str">
        <f t="shared" si="36"/>
        <v/>
      </c>
      <c r="C351" s="31" t="str">
        <f t="shared" si="37"/>
        <v/>
      </c>
      <c r="D351" s="31" t="str">
        <f t="shared" si="40"/>
        <v/>
      </c>
      <c r="E351" s="31" t="str">
        <f t="shared" si="38"/>
        <v/>
      </c>
      <c r="F351" s="32" t="str">
        <f t="shared" si="39"/>
        <v/>
      </c>
      <c r="Z351" s="33" t="str">
        <f t="shared" si="41"/>
        <v/>
      </c>
    </row>
    <row r="352" spans="1:26" ht="16" customHeight="1">
      <c r="A352" s="24" t="str">
        <f t="shared" si="35"/>
        <v/>
      </c>
      <c r="B352" s="24" t="str">
        <f t="shared" si="36"/>
        <v/>
      </c>
      <c r="C352" s="31" t="str">
        <f t="shared" si="37"/>
        <v/>
      </c>
      <c r="D352" s="31" t="str">
        <f t="shared" si="40"/>
        <v/>
      </c>
      <c r="E352" s="31" t="str">
        <f t="shared" si="38"/>
        <v/>
      </c>
      <c r="F352" s="32" t="str">
        <f t="shared" si="39"/>
        <v/>
      </c>
      <c r="Z352" s="33" t="str">
        <f t="shared" si="41"/>
        <v/>
      </c>
    </row>
    <row r="353" spans="1:26" ht="16" customHeight="1">
      <c r="A353" s="24" t="str">
        <f t="shared" si="35"/>
        <v/>
      </c>
      <c r="B353" s="24" t="str">
        <f t="shared" si="36"/>
        <v/>
      </c>
      <c r="C353" s="31" t="str">
        <f t="shared" si="37"/>
        <v/>
      </c>
      <c r="D353" s="31" t="str">
        <f t="shared" si="40"/>
        <v/>
      </c>
      <c r="E353" s="31" t="str">
        <f t="shared" si="38"/>
        <v/>
      </c>
      <c r="F353" s="32" t="str">
        <f t="shared" si="39"/>
        <v/>
      </c>
      <c r="Z353" s="33" t="str">
        <f t="shared" si="41"/>
        <v/>
      </c>
    </row>
    <row r="354" spans="1:26" ht="16" customHeight="1">
      <c r="A354" s="24" t="str">
        <f t="shared" si="35"/>
        <v/>
      </c>
      <c r="B354" s="24" t="str">
        <f t="shared" si="36"/>
        <v/>
      </c>
      <c r="C354" s="31" t="str">
        <f t="shared" si="37"/>
        <v/>
      </c>
      <c r="D354" s="31" t="str">
        <f t="shared" si="40"/>
        <v/>
      </c>
      <c r="E354" s="31" t="str">
        <f t="shared" si="38"/>
        <v/>
      </c>
      <c r="F354" s="32" t="str">
        <f t="shared" si="39"/>
        <v/>
      </c>
      <c r="Z354" s="33" t="str">
        <f t="shared" si="41"/>
        <v/>
      </c>
    </row>
    <row r="355" spans="1:26" ht="16" customHeight="1">
      <c r="A355" s="24" t="str">
        <f t="shared" si="35"/>
        <v/>
      </c>
      <c r="B355" s="24" t="str">
        <f t="shared" si="36"/>
        <v/>
      </c>
      <c r="C355" s="31" t="str">
        <f t="shared" si="37"/>
        <v/>
      </c>
      <c r="D355" s="31" t="str">
        <f t="shared" si="40"/>
        <v/>
      </c>
      <c r="E355" s="31" t="str">
        <f t="shared" si="38"/>
        <v/>
      </c>
      <c r="F355" s="32" t="str">
        <f t="shared" si="39"/>
        <v/>
      </c>
      <c r="Z355" s="33" t="str">
        <f t="shared" si="41"/>
        <v/>
      </c>
    </row>
    <row r="356" spans="1:26" ht="16" customHeight="1">
      <c r="A356" s="24" t="str">
        <f t="shared" si="35"/>
        <v/>
      </c>
      <c r="B356" s="24" t="str">
        <f t="shared" si="36"/>
        <v/>
      </c>
      <c r="C356" s="31" t="str">
        <f t="shared" si="37"/>
        <v/>
      </c>
      <c r="D356" s="31" t="str">
        <f t="shared" si="40"/>
        <v/>
      </c>
      <c r="E356" s="31" t="str">
        <f t="shared" si="38"/>
        <v/>
      </c>
      <c r="F356" s="32" t="str">
        <f t="shared" si="39"/>
        <v/>
      </c>
      <c r="Z356" s="33" t="str">
        <f t="shared" si="41"/>
        <v/>
      </c>
    </row>
    <row r="357" spans="1:26" ht="16" customHeight="1">
      <c r="A357" s="24" t="str">
        <f t="shared" si="35"/>
        <v/>
      </c>
      <c r="B357" s="24" t="str">
        <f t="shared" si="36"/>
        <v/>
      </c>
      <c r="C357" s="31" t="str">
        <f t="shared" si="37"/>
        <v/>
      </c>
      <c r="D357" s="31" t="str">
        <f t="shared" si="40"/>
        <v/>
      </c>
      <c r="E357" s="31" t="str">
        <f t="shared" si="38"/>
        <v/>
      </c>
      <c r="F357" s="32" t="str">
        <f t="shared" si="39"/>
        <v/>
      </c>
      <c r="Z357" s="33" t="str">
        <f t="shared" si="41"/>
        <v/>
      </c>
    </row>
    <row r="358" spans="1:26" ht="16" customHeight="1">
      <c r="A358" s="24" t="str">
        <f t="shared" si="35"/>
        <v/>
      </c>
      <c r="B358" s="24" t="str">
        <f t="shared" si="36"/>
        <v/>
      </c>
      <c r="C358" s="31" t="str">
        <f t="shared" si="37"/>
        <v/>
      </c>
      <c r="D358" s="31" t="str">
        <f t="shared" si="40"/>
        <v/>
      </c>
      <c r="E358" s="31" t="str">
        <f t="shared" si="38"/>
        <v/>
      </c>
      <c r="F358" s="32" t="str">
        <f t="shared" si="39"/>
        <v/>
      </c>
      <c r="Z358" s="33" t="str">
        <f t="shared" si="41"/>
        <v/>
      </c>
    </row>
    <row r="359" spans="1:26" ht="16" customHeight="1">
      <c r="A359" s="24" t="str">
        <f t="shared" si="35"/>
        <v/>
      </c>
      <c r="B359" s="24" t="str">
        <f t="shared" si="36"/>
        <v/>
      </c>
      <c r="C359" s="31" t="str">
        <f t="shared" si="37"/>
        <v/>
      </c>
      <c r="D359" s="31" t="str">
        <f t="shared" si="40"/>
        <v/>
      </c>
      <c r="E359" s="31" t="str">
        <f t="shared" si="38"/>
        <v/>
      </c>
      <c r="F359" s="32" t="str">
        <f t="shared" si="39"/>
        <v/>
      </c>
      <c r="Z359" s="33" t="str">
        <f t="shared" si="41"/>
        <v/>
      </c>
    </row>
    <row r="360" spans="1:26" ht="16" customHeight="1">
      <c r="A360" s="24" t="str">
        <f t="shared" si="35"/>
        <v/>
      </c>
      <c r="B360" s="24" t="str">
        <f t="shared" si="36"/>
        <v/>
      </c>
      <c r="C360" s="31" t="str">
        <f t="shared" si="37"/>
        <v/>
      </c>
      <c r="D360" s="31" t="str">
        <f t="shared" si="40"/>
        <v/>
      </c>
      <c r="E360" s="31" t="str">
        <f t="shared" si="38"/>
        <v/>
      </c>
      <c r="F360" s="32" t="str">
        <f t="shared" si="39"/>
        <v/>
      </c>
      <c r="Z360" s="33" t="str">
        <f t="shared" si="41"/>
        <v/>
      </c>
    </row>
    <row r="361" spans="1:26" ht="16" customHeight="1">
      <c r="A361" s="24" t="str">
        <f t="shared" si="35"/>
        <v/>
      </c>
      <c r="B361" s="24" t="str">
        <f t="shared" si="36"/>
        <v/>
      </c>
      <c r="C361" s="31" t="str">
        <f t="shared" si="37"/>
        <v/>
      </c>
      <c r="D361" s="31" t="str">
        <f t="shared" si="40"/>
        <v/>
      </c>
      <c r="E361" s="31" t="str">
        <f t="shared" si="38"/>
        <v/>
      </c>
      <c r="F361" s="32" t="str">
        <f t="shared" si="39"/>
        <v/>
      </c>
      <c r="Z361" s="33" t="str">
        <f t="shared" si="41"/>
        <v/>
      </c>
    </row>
    <row r="362" spans="1:26" ht="16" customHeight="1">
      <c r="A362" s="24" t="str">
        <f t="shared" si="35"/>
        <v/>
      </c>
      <c r="B362" s="24" t="str">
        <f t="shared" si="36"/>
        <v/>
      </c>
      <c r="C362" s="31" t="str">
        <f t="shared" si="37"/>
        <v/>
      </c>
      <c r="D362" s="31" t="str">
        <f t="shared" si="40"/>
        <v/>
      </c>
      <c r="E362" s="31" t="str">
        <f t="shared" si="38"/>
        <v/>
      </c>
      <c r="F362" s="32" t="str">
        <f t="shared" si="39"/>
        <v/>
      </c>
      <c r="Z362" s="33" t="str">
        <f t="shared" si="41"/>
        <v/>
      </c>
    </row>
    <row r="363" spans="1:26" ht="16" customHeight="1">
      <c r="A363" s="24" t="str">
        <f t="shared" si="35"/>
        <v/>
      </c>
      <c r="B363" s="24" t="str">
        <f t="shared" si="36"/>
        <v/>
      </c>
      <c r="C363" s="31" t="str">
        <f t="shared" si="37"/>
        <v/>
      </c>
      <c r="D363" s="31" t="str">
        <f t="shared" si="40"/>
        <v/>
      </c>
      <c r="E363" s="31" t="str">
        <f t="shared" si="38"/>
        <v/>
      </c>
      <c r="F363" s="32" t="str">
        <f t="shared" si="39"/>
        <v/>
      </c>
      <c r="Z363" s="33" t="str">
        <f t="shared" si="41"/>
        <v/>
      </c>
    </row>
    <row r="364" spans="1:26" ht="16" customHeight="1">
      <c r="A364" s="24" t="str">
        <f t="shared" si="35"/>
        <v/>
      </c>
      <c r="B364" s="24" t="str">
        <f t="shared" si="36"/>
        <v/>
      </c>
      <c r="C364" s="31" t="str">
        <f t="shared" si="37"/>
        <v/>
      </c>
      <c r="D364" s="31" t="str">
        <f t="shared" si="40"/>
        <v/>
      </c>
      <c r="E364" s="31" t="str">
        <f t="shared" si="38"/>
        <v/>
      </c>
      <c r="F364" s="32" t="str">
        <f t="shared" si="39"/>
        <v/>
      </c>
      <c r="Z364" s="33" t="str">
        <f t="shared" si="41"/>
        <v/>
      </c>
    </row>
    <row r="365" spans="1:26" ht="16" customHeight="1">
      <c r="A365" s="24" t="str">
        <f t="shared" si="35"/>
        <v/>
      </c>
      <c r="B365" s="24" t="str">
        <f t="shared" si="36"/>
        <v/>
      </c>
      <c r="C365" s="31" t="str">
        <f t="shared" si="37"/>
        <v/>
      </c>
      <c r="D365" s="31" t="str">
        <f t="shared" si="40"/>
        <v/>
      </c>
      <c r="E365" s="31" t="str">
        <f t="shared" si="38"/>
        <v/>
      </c>
      <c r="F365" s="32" t="str">
        <f t="shared" si="39"/>
        <v/>
      </c>
      <c r="Z365" s="33" t="str">
        <f t="shared" si="41"/>
        <v/>
      </c>
    </row>
    <row r="366" spans="1:26" ht="16" customHeight="1">
      <c r="A366" s="24" t="str">
        <f t="shared" si="35"/>
        <v/>
      </c>
      <c r="B366" s="24" t="str">
        <f t="shared" si="36"/>
        <v/>
      </c>
      <c r="C366" s="31" t="str">
        <f t="shared" si="37"/>
        <v/>
      </c>
      <c r="D366" s="31" t="str">
        <f t="shared" si="40"/>
        <v/>
      </c>
      <c r="E366" s="31" t="str">
        <f t="shared" si="38"/>
        <v/>
      </c>
      <c r="F366" s="32" t="str">
        <f t="shared" si="39"/>
        <v/>
      </c>
      <c r="Z366" s="33" t="str">
        <f t="shared" si="41"/>
        <v/>
      </c>
    </row>
    <row r="367" spans="1:26" ht="16" customHeight="1">
      <c r="A367" s="24" t="str">
        <f t="shared" si="35"/>
        <v/>
      </c>
      <c r="B367" s="24" t="str">
        <f t="shared" si="36"/>
        <v/>
      </c>
      <c r="C367" s="31" t="str">
        <f t="shared" si="37"/>
        <v/>
      </c>
      <c r="D367" s="31" t="str">
        <f t="shared" si="40"/>
        <v/>
      </c>
      <c r="E367" s="31" t="str">
        <f t="shared" si="38"/>
        <v/>
      </c>
      <c r="F367" s="32" t="str">
        <f t="shared" si="39"/>
        <v/>
      </c>
      <c r="Z367" s="33" t="str">
        <f t="shared" si="41"/>
        <v/>
      </c>
    </row>
    <row r="368" spans="1:26" ht="16" customHeight="1">
      <c r="A368" s="24" t="str">
        <f t="shared" si="35"/>
        <v/>
      </c>
      <c r="B368" s="24" t="str">
        <f t="shared" si="36"/>
        <v/>
      </c>
      <c r="C368" s="31" t="str">
        <f t="shared" si="37"/>
        <v/>
      </c>
      <c r="D368" s="31" t="str">
        <f t="shared" si="40"/>
        <v/>
      </c>
      <c r="E368" s="31" t="str">
        <f t="shared" si="38"/>
        <v/>
      </c>
      <c r="F368" s="32" t="str">
        <f t="shared" si="39"/>
        <v/>
      </c>
      <c r="Z368" s="33" t="str">
        <f t="shared" si="41"/>
        <v/>
      </c>
    </row>
    <row r="369" spans="1:26" ht="16" customHeight="1">
      <c r="A369" s="24" t="str">
        <f t="shared" si="35"/>
        <v/>
      </c>
      <c r="B369" s="24" t="str">
        <f t="shared" si="36"/>
        <v/>
      </c>
      <c r="C369" s="31" t="str">
        <f t="shared" si="37"/>
        <v/>
      </c>
      <c r="D369" s="31" t="str">
        <f t="shared" si="40"/>
        <v/>
      </c>
      <c r="E369" s="31" t="str">
        <f t="shared" si="38"/>
        <v/>
      </c>
      <c r="F369" s="32" t="str">
        <f t="shared" si="39"/>
        <v/>
      </c>
      <c r="Z369" s="33" t="str">
        <f t="shared" si="41"/>
        <v/>
      </c>
    </row>
    <row r="370" spans="1:26" ht="16" customHeight="1">
      <c r="A370" s="24" t="str">
        <f t="shared" si="35"/>
        <v/>
      </c>
      <c r="B370" s="24" t="str">
        <f t="shared" si="36"/>
        <v/>
      </c>
      <c r="C370" s="31" t="str">
        <f t="shared" si="37"/>
        <v/>
      </c>
      <c r="D370" s="31" t="str">
        <f t="shared" si="40"/>
        <v/>
      </c>
      <c r="E370" s="31" t="str">
        <f t="shared" si="38"/>
        <v/>
      </c>
      <c r="F370" s="32" t="str">
        <f t="shared" si="39"/>
        <v/>
      </c>
      <c r="Z370" s="33" t="str">
        <f t="shared" si="41"/>
        <v/>
      </c>
    </row>
    <row r="371" spans="1:26" ht="16" customHeight="1">
      <c r="A371" s="24" t="str">
        <f t="shared" si="35"/>
        <v/>
      </c>
      <c r="B371" s="24" t="str">
        <f t="shared" si="36"/>
        <v/>
      </c>
      <c r="C371" s="31" t="str">
        <f t="shared" si="37"/>
        <v/>
      </c>
      <c r="D371" s="31" t="str">
        <f t="shared" si="40"/>
        <v/>
      </c>
      <c r="E371" s="31" t="str">
        <f t="shared" si="38"/>
        <v/>
      </c>
      <c r="F371" s="32" t="str">
        <f t="shared" si="39"/>
        <v/>
      </c>
      <c r="Z371" s="33" t="str">
        <f t="shared" si="41"/>
        <v/>
      </c>
    </row>
    <row r="372" spans="1:26" ht="16" customHeight="1">
      <c r="A372" s="24" t="str">
        <f t="shared" si="35"/>
        <v/>
      </c>
      <c r="B372" s="24" t="str">
        <f t="shared" si="36"/>
        <v/>
      </c>
      <c r="C372" s="31" t="str">
        <f t="shared" si="37"/>
        <v/>
      </c>
      <c r="D372" s="31" t="str">
        <f t="shared" si="40"/>
        <v/>
      </c>
      <c r="E372" s="31" t="str">
        <f t="shared" si="38"/>
        <v/>
      </c>
      <c r="F372" s="32" t="str">
        <f t="shared" si="39"/>
        <v/>
      </c>
      <c r="Z372" s="33" t="str">
        <f t="shared" si="41"/>
        <v/>
      </c>
    </row>
    <row r="373" spans="1:26" ht="16" customHeight="1">
      <c r="A373" s="24" t="str">
        <f t="shared" si="35"/>
        <v/>
      </c>
      <c r="B373" s="24" t="str">
        <f t="shared" si="36"/>
        <v/>
      </c>
      <c r="C373" s="31" t="str">
        <f t="shared" si="37"/>
        <v/>
      </c>
      <c r="D373" s="31" t="str">
        <f t="shared" si="40"/>
        <v/>
      </c>
      <c r="E373" s="31" t="str">
        <f t="shared" si="38"/>
        <v/>
      </c>
      <c r="F373" s="32" t="str">
        <f t="shared" si="39"/>
        <v/>
      </c>
      <c r="Z373" s="33" t="str">
        <f t="shared" si="41"/>
        <v/>
      </c>
    </row>
    <row r="374" spans="1:26" ht="16" customHeight="1">
      <c r="A374" s="24" t="str">
        <f t="shared" si="35"/>
        <v/>
      </c>
      <c r="B374" s="24" t="str">
        <f t="shared" si="36"/>
        <v/>
      </c>
      <c r="C374" s="31" t="str">
        <f t="shared" si="37"/>
        <v/>
      </c>
      <c r="D374" s="31" t="str">
        <f t="shared" si="40"/>
        <v/>
      </c>
      <c r="E374" s="31" t="str">
        <f t="shared" si="38"/>
        <v/>
      </c>
      <c r="F374" s="32" t="str">
        <f t="shared" si="39"/>
        <v/>
      </c>
      <c r="Z374" s="33" t="str">
        <f t="shared" si="41"/>
        <v/>
      </c>
    </row>
    <row r="375" spans="1:26" ht="16" customHeight="1">
      <c r="A375" s="24" t="str">
        <f t="shared" si="35"/>
        <v/>
      </c>
      <c r="B375" s="24" t="str">
        <f t="shared" si="36"/>
        <v/>
      </c>
      <c r="C375" s="31" t="str">
        <f t="shared" si="37"/>
        <v/>
      </c>
      <c r="D375" s="31" t="str">
        <f t="shared" si="40"/>
        <v/>
      </c>
      <c r="E375" s="31" t="str">
        <f t="shared" si="38"/>
        <v/>
      </c>
      <c r="F375" s="32" t="str">
        <f t="shared" si="39"/>
        <v/>
      </c>
      <c r="Z375" s="33" t="str">
        <f t="shared" si="41"/>
        <v/>
      </c>
    </row>
    <row r="376" spans="1:26" ht="16" customHeight="1">
      <c r="A376" s="24" t="str">
        <f t="shared" si="35"/>
        <v/>
      </c>
      <c r="B376" s="24" t="str">
        <f t="shared" si="36"/>
        <v/>
      </c>
      <c r="C376" s="31" t="str">
        <f t="shared" si="37"/>
        <v/>
      </c>
      <c r="D376" s="31" t="str">
        <f t="shared" si="40"/>
        <v/>
      </c>
      <c r="E376" s="31" t="str">
        <f t="shared" si="38"/>
        <v/>
      </c>
      <c r="F376" s="32" t="str">
        <f t="shared" si="39"/>
        <v/>
      </c>
      <c r="Z376" s="33" t="str">
        <f t="shared" si="41"/>
        <v/>
      </c>
    </row>
    <row r="377" spans="1:26" ht="16" customHeight="1">
      <c r="A377" s="24" t="str">
        <f t="shared" si="35"/>
        <v/>
      </c>
      <c r="B377" s="24" t="str">
        <f t="shared" si="36"/>
        <v/>
      </c>
      <c r="C377" s="31" t="str">
        <f t="shared" si="37"/>
        <v/>
      </c>
      <c r="D377" s="31" t="str">
        <f t="shared" si="40"/>
        <v/>
      </c>
      <c r="E377" s="31" t="str">
        <f t="shared" si="38"/>
        <v/>
      </c>
      <c r="F377" s="32" t="str">
        <f t="shared" si="39"/>
        <v/>
      </c>
      <c r="Z377" s="33" t="str">
        <f t="shared" si="41"/>
        <v/>
      </c>
    </row>
    <row r="378" spans="1:26" ht="16" customHeight="1">
      <c r="A378" s="24" t="str">
        <f t="shared" si="35"/>
        <v/>
      </c>
      <c r="B378" s="24" t="str">
        <f t="shared" si="36"/>
        <v/>
      </c>
      <c r="C378" s="31" t="str">
        <f t="shared" si="37"/>
        <v/>
      </c>
      <c r="D378" s="31" t="str">
        <f t="shared" si="40"/>
        <v/>
      </c>
      <c r="E378" s="31" t="str">
        <f t="shared" si="38"/>
        <v/>
      </c>
      <c r="F378" s="32" t="str">
        <f t="shared" si="39"/>
        <v/>
      </c>
      <c r="Z378" s="33" t="str">
        <f t="shared" si="41"/>
        <v/>
      </c>
    </row>
    <row r="379" spans="1:26" ht="16" customHeight="1">
      <c r="A379" s="24" t="str">
        <f t="shared" si="35"/>
        <v/>
      </c>
      <c r="B379" s="24" t="str">
        <f t="shared" si="36"/>
        <v/>
      </c>
      <c r="C379" s="31" t="str">
        <f t="shared" si="37"/>
        <v/>
      </c>
      <c r="D379" s="31" t="str">
        <f t="shared" si="40"/>
        <v/>
      </c>
      <c r="E379" s="31" t="str">
        <f t="shared" si="38"/>
        <v/>
      </c>
      <c r="F379" s="32" t="str">
        <f t="shared" si="39"/>
        <v/>
      </c>
      <c r="Z379" s="33" t="str">
        <f t="shared" si="41"/>
        <v/>
      </c>
    </row>
    <row r="380" spans="1:26" ht="16" customHeight="1">
      <c r="A380" s="24" t="str">
        <f t="shared" si="35"/>
        <v/>
      </c>
      <c r="B380" s="24" t="str">
        <f t="shared" si="36"/>
        <v/>
      </c>
      <c r="C380" s="31" t="str">
        <f t="shared" si="37"/>
        <v/>
      </c>
      <c r="D380" s="31" t="str">
        <f t="shared" si="40"/>
        <v/>
      </c>
      <c r="E380" s="31" t="str">
        <f t="shared" si="38"/>
        <v/>
      </c>
      <c r="F380" s="32" t="str">
        <f t="shared" si="39"/>
        <v/>
      </c>
      <c r="Z380" s="33" t="str">
        <f t="shared" si="41"/>
        <v/>
      </c>
    </row>
    <row r="381" spans="1:26" ht="16" customHeight="1">
      <c r="A381" s="24" t="str">
        <f t="shared" si="35"/>
        <v/>
      </c>
      <c r="B381" s="24" t="str">
        <f t="shared" si="36"/>
        <v/>
      </c>
      <c r="C381" s="31" t="str">
        <f t="shared" si="37"/>
        <v/>
      </c>
      <c r="D381" s="31" t="str">
        <f t="shared" si="40"/>
        <v/>
      </c>
      <c r="E381" s="31" t="str">
        <f t="shared" si="38"/>
        <v/>
      </c>
      <c r="F381" s="32" t="str">
        <f t="shared" si="39"/>
        <v/>
      </c>
      <c r="Z381" s="33" t="str">
        <f t="shared" si="41"/>
        <v/>
      </c>
    </row>
    <row r="382" spans="1:26" ht="16" customHeight="1">
      <c r="A382" s="24" t="str">
        <f t="shared" si="35"/>
        <v/>
      </c>
      <c r="B382" s="24" t="str">
        <f t="shared" si="36"/>
        <v/>
      </c>
      <c r="C382" s="31" t="str">
        <f t="shared" si="37"/>
        <v/>
      </c>
      <c r="D382" s="31" t="str">
        <f t="shared" si="40"/>
        <v/>
      </c>
      <c r="E382" s="31" t="str">
        <f t="shared" si="38"/>
        <v/>
      </c>
      <c r="F382" s="32" t="str">
        <f t="shared" si="39"/>
        <v/>
      </c>
      <c r="Z382" s="33" t="str">
        <f t="shared" si="41"/>
        <v/>
      </c>
    </row>
    <row r="383" spans="1:26" ht="16" customHeight="1">
      <c r="A383" s="24" t="str">
        <f t="shared" si="35"/>
        <v/>
      </c>
      <c r="B383" s="24" t="str">
        <f t="shared" si="36"/>
        <v/>
      </c>
      <c r="C383" s="31" t="str">
        <f t="shared" si="37"/>
        <v/>
      </c>
      <c r="D383" s="31" t="str">
        <f t="shared" si="40"/>
        <v/>
      </c>
      <c r="E383" s="31" t="str">
        <f t="shared" si="38"/>
        <v/>
      </c>
      <c r="F383" s="32" t="str">
        <f t="shared" si="39"/>
        <v/>
      </c>
      <c r="Z383" s="33" t="str">
        <f t="shared" si="41"/>
        <v/>
      </c>
    </row>
    <row r="384" spans="1:26" ht="16" customHeight="1">
      <c r="A384" s="24" t="str">
        <f t="shared" si="35"/>
        <v/>
      </c>
      <c r="B384" s="24" t="str">
        <f t="shared" si="36"/>
        <v/>
      </c>
      <c r="C384" s="31" t="str">
        <f t="shared" si="37"/>
        <v/>
      </c>
      <c r="D384" s="31" t="str">
        <f t="shared" si="40"/>
        <v/>
      </c>
      <c r="E384" s="31" t="str">
        <f t="shared" si="38"/>
        <v/>
      </c>
      <c r="F384" s="32" t="str">
        <f t="shared" si="39"/>
        <v/>
      </c>
      <c r="Z384" s="33" t="str">
        <f t="shared" si="41"/>
        <v/>
      </c>
    </row>
    <row r="385" spans="1:26" ht="16" customHeight="1">
      <c r="A385" s="24" t="str">
        <f t="shared" si="35"/>
        <v/>
      </c>
      <c r="B385" s="24" t="str">
        <f t="shared" si="36"/>
        <v/>
      </c>
      <c r="C385" s="31" t="str">
        <f t="shared" si="37"/>
        <v/>
      </c>
      <c r="D385" s="31" t="str">
        <f t="shared" si="40"/>
        <v/>
      </c>
      <c r="E385" s="31" t="str">
        <f t="shared" si="38"/>
        <v/>
      </c>
      <c r="F385" s="32" t="str">
        <f t="shared" si="39"/>
        <v/>
      </c>
      <c r="Z385" s="33" t="str">
        <f t="shared" si="41"/>
        <v/>
      </c>
    </row>
    <row r="386" spans="1:26" ht="16" customHeight="1">
      <c r="A386" s="24" t="str">
        <f t="shared" si="35"/>
        <v/>
      </c>
      <c r="B386" s="24" t="str">
        <f t="shared" si="36"/>
        <v/>
      </c>
      <c r="C386" s="31" t="str">
        <f t="shared" si="37"/>
        <v/>
      </c>
      <c r="D386" s="31" t="str">
        <f t="shared" si="40"/>
        <v/>
      </c>
      <c r="E386" s="31" t="str">
        <f t="shared" si="38"/>
        <v/>
      </c>
      <c r="F386" s="32" t="str">
        <f t="shared" si="39"/>
        <v/>
      </c>
      <c r="Z386" s="33" t="str">
        <f t="shared" si="41"/>
        <v/>
      </c>
    </row>
    <row r="387" spans="1:26" ht="16" customHeight="1">
      <c r="A387" s="24" t="str">
        <f t="shared" si="35"/>
        <v/>
      </c>
      <c r="B387" s="24" t="str">
        <f t="shared" si="36"/>
        <v/>
      </c>
      <c r="C387" s="31" t="str">
        <f t="shared" si="37"/>
        <v/>
      </c>
      <c r="D387" s="31" t="str">
        <f t="shared" si="40"/>
        <v/>
      </c>
      <c r="E387" s="31" t="str">
        <f t="shared" si="38"/>
        <v/>
      </c>
      <c r="F387" s="32" t="str">
        <f t="shared" si="39"/>
        <v/>
      </c>
      <c r="Z387" s="33" t="str">
        <f t="shared" si="41"/>
        <v/>
      </c>
    </row>
    <row r="388" spans="1:26" ht="16" customHeight="1">
      <c r="A388" s="24" t="str">
        <f t="shared" si="35"/>
        <v/>
      </c>
      <c r="B388" s="24" t="str">
        <f t="shared" si="36"/>
        <v/>
      </c>
      <c r="C388" s="31" t="str">
        <f t="shared" si="37"/>
        <v/>
      </c>
      <c r="D388" s="31" t="str">
        <f t="shared" si="40"/>
        <v/>
      </c>
      <c r="E388" s="31" t="str">
        <f t="shared" si="38"/>
        <v/>
      </c>
      <c r="F388" s="32" t="str">
        <f t="shared" si="39"/>
        <v/>
      </c>
      <c r="Z388" s="33" t="str">
        <f t="shared" si="41"/>
        <v/>
      </c>
    </row>
    <row r="389" spans="1:26" ht="16" customHeight="1">
      <c r="A389" s="24" t="str">
        <f t="shared" si="35"/>
        <v/>
      </c>
      <c r="B389" s="24" t="str">
        <f t="shared" si="36"/>
        <v/>
      </c>
      <c r="C389" s="31" t="str">
        <f t="shared" si="37"/>
        <v/>
      </c>
      <c r="D389" s="31" t="str">
        <f t="shared" si="40"/>
        <v/>
      </c>
      <c r="E389" s="31" t="str">
        <f t="shared" si="38"/>
        <v/>
      </c>
      <c r="F389" s="32" t="str">
        <f t="shared" si="39"/>
        <v/>
      </c>
      <c r="Z389" s="33" t="str">
        <f t="shared" si="41"/>
        <v/>
      </c>
    </row>
    <row r="390" spans="1:26" ht="16" customHeight="1">
      <c r="A390" s="24" t="str">
        <f t="shared" si="35"/>
        <v/>
      </c>
      <c r="B390" s="24" t="str">
        <f t="shared" si="36"/>
        <v/>
      </c>
      <c r="C390" s="31" t="str">
        <f t="shared" si="37"/>
        <v/>
      </c>
      <c r="D390" s="31" t="str">
        <f t="shared" si="40"/>
        <v/>
      </c>
      <c r="E390" s="31" t="str">
        <f t="shared" si="38"/>
        <v/>
      </c>
      <c r="F390" s="32" t="str">
        <f t="shared" si="39"/>
        <v/>
      </c>
      <c r="Z390" s="33" t="str">
        <f t="shared" si="41"/>
        <v/>
      </c>
    </row>
    <row r="391" spans="1:26" ht="16" customHeight="1">
      <c r="A391" s="24" t="str">
        <f t="shared" si="35"/>
        <v/>
      </c>
      <c r="B391" s="24" t="str">
        <f t="shared" si="36"/>
        <v/>
      </c>
      <c r="C391" s="31" t="str">
        <f t="shared" si="37"/>
        <v/>
      </c>
      <c r="D391" s="31" t="str">
        <f t="shared" si="40"/>
        <v/>
      </c>
      <c r="E391" s="31" t="str">
        <f t="shared" si="38"/>
        <v/>
      </c>
      <c r="F391" s="32" t="str">
        <f t="shared" si="39"/>
        <v/>
      </c>
      <c r="Z391" s="33" t="str">
        <f t="shared" si="41"/>
        <v/>
      </c>
    </row>
    <row r="392" spans="1:26" ht="16" customHeight="1">
      <c r="A392" s="24" t="str">
        <f t="shared" si="35"/>
        <v/>
      </c>
      <c r="B392" s="24" t="str">
        <f t="shared" si="36"/>
        <v/>
      </c>
      <c r="C392" s="31" t="str">
        <f t="shared" si="37"/>
        <v/>
      </c>
      <c r="D392" s="31" t="str">
        <f t="shared" si="40"/>
        <v/>
      </c>
      <c r="E392" s="31" t="str">
        <f t="shared" si="38"/>
        <v/>
      </c>
      <c r="F392" s="32" t="str">
        <f t="shared" si="39"/>
        <v/>
      </c>
      <c r="Z392" s="33" t="str">
        <f t="shared" si="41"/>
        <v/>
      </c>
    </row>
    <row r="393" spans="1:26" ht="16" customHeight="1">
      <c r="A393" s="24" t="str">
        <f t="shared" si="35"/>
        <v/>
      </c>
      <c r="B393" s="24" t="str">
        <f t="shared" si="36"/>
        <v/>
      </c>
      <c r="C393" s="31" t="str">
        <f t="shared" si="37"/>
        <v/>
      </c>
      <c r="D393" s="31" t="str">
        <f t="shared" si="40"/>
        <v/>
      </c>
      <c r="E393" s="31" t="str">
        <f t="shared" si="38"/>
        <v/>
      </c>
      <c r="F393" s="32" t="str">
        <f t="shared" si="39"/>
        <v/>
      </c>
      <c r="Z393" s="33" t="str">
        <f t="shared" si="41"/>
        <v/>
      </c>
    </row>
    <row r="394" spans="1:26" ht="16" customHeight="1">
      <c r="A394" s="24" t="str">
        <f t="shared" si="35"/>
        <v/>
      </c>
      <c r="B394" s="24" t="str">
        <f t="shared" si="36"/>
        <v/>
      </c>
      <c r="C394" s="31" t="str">
        <f t="shared" si="37"/>
        <v/>
      </c>
      <c r="D394" s="31" t="str">
        <f t="shared" si="40"/>
        <v/>
      </c>
      <c r="E394" s="31" t="str">
        <f t="shared" si="38"/>
        <v/>
      </c>
      <c r="F394" s="32" t="str">
        <f t="shared" si="39"/>
        <v/>
      </c>
      <c r="Z394" s="33" t="str">
        <f t="shared" si="41"/>
        <v/>
      </c>
    </row>
    <row r="395" spans="1:26" ht="16" customHeight="1">
      <c r="A395" s="24" t="str">
        <f t="shared" si="35"/>
        <v/>
      </c>
      <c r="B395" s="24" t="str">
        <f t="shared" si="36"/>
        <v/>
      </c>
      <c r="C395" s="31" t="str">
        <f t="shared" si="37"/>
        <v/>
      </c>
      <c r="D395" s="31" t="str">
        <f t="shared" si="40"/>
        <v/>
      </c>
      <c r="E395" s="31" t="str">
        <f t="shared" si="38"/>
        <v/>
      </c>
      <c r="F395" s="32" t="str">
        <f t="shared" si="39"/>
        <v/>
      </c>
      <c r="Z395" s="33" t="str">
        <f t="shared" si="41"/>
        <v/>
      </c>
    </row>
    <row r="396" spans="1:26" ht="16" customHeight="1">
      <c r="A396" s="24" t="str">
        <f t="shared" si="35"/>
        <v/>
      </c>
      <c r="B396" s="24" t="str">
        <f t="shared" si="36"/>
        <v/>
      </c>
      <c r="C396" s="31" t="str">
        <f t="shared" si="37"/>
        <v/>
      </c>
      <c r="D396" s="31" t="str">
        <f t="shared" si="40"/>
        <v/>
      </c>
      <c r="E396" s="31" t="str">
        <f t="shared" si="38"/>
        <v/>
      </c>
      <c r="F396" s="32" t="str">
        <f t="shared" si="39"/>
        <v/>
      </c>
      <c r="Z396" s="33" t="str">
        <f t="shared" si="41"/>
        <v/>
      </c>
    </row>
    <row r="397" spans="1:26" ht="16" customHeight="1">
      <c r="A397" s="24" t="str">
        <f t="shared" si="35"/>
        <v/>
      </c>
      <c r="B397" s="24" t="str">
        <f t="shared" si="36"/>
        <v/>
      </c>
      <c r="C397" s="31" t="str">
        <f t="shared" si="37"/>
        <v/>
      </c>
      <c r="D397" s="31" t="str">
        <f t="shared" si="40"/>
        <v/>
      </c>
      <c r="E397" s="31" t="str">
        <f t="shared" si="38"/>
        <v/>
      </c>
      <c r="F397" s="32" t="str">
        <f t="shared" si="39"/>
        <v/>
      </c>
      <c r="Z397" s="33" t="str">
        <f t="shared" si="41"/>
        <v/>
      </c>
    </row>
    <row r="398" spans="1:26" ht="16" customHeight="1">
      <c r="A398" s="24" t="str">
        <f t="shared" si="35"/>
        <v/>
      </c>
      <c r="B398" s="24" t="str">
        <f t="shared" si="36"/>
        <v/>
      </c>
      <c r="C398" s="31" t="str">
        <f t="shared" si="37"/>
        <v/>
      </c>
      <c r="D398" s="31" t="str">
        <f t="shared" si="40"/>
        <v/>
      </c>
      <c r="E398" s="31" t="str">
        <f t="shared" si="38"/>
        <v/>
      </c>
      <c r="F398" s="32" t="str">
        <f t="shared" si="39"/>
        <v/>
      </c>
      <c r="Z398" s="33" t="str">
        <f t="shared" si="41"/>
        <v/>
      </c>
    </row>
    <row r="399" spans="1:26" ht="16" customHeight="1">
      <c r="A399" s="24" t="str">
        <f t="shared" si="35"/>
        <v/>
      </c>
      <c r="B399" s="24" t="str">
        <f t="shared" si="36"/>
        <v/>
      </c>
      <c r="C399" s="31" t="str">
        <f t="shared" si="37"/>
        <v/>
      </c>
      <c r="D399" s="31" t="str">
        <f t="shared" si="40"/>
        <v/>
      </c>
      <c r="E399" s="31" t="str">
        <f t="shared" si="38"/>
        <v/>
      </c>
      <c r="F399" s="32" t="str">
        <f t="shared" si="39"/>
        <v/>
      </c>
      <c r="Z399" s="33" t="str">
        <f t="shared" si="41"/>
        <v/>
      </c>
    </row>
    <row r="400" spans="1:26" ht="16" customHeight="1">
      <c r="A400" s="24" t="str">
        <f t="shared" ref="A400:A463" si="42">IF(ROW()-15&lt;=$B$4*12,INT((ROW()-16)/12)+1,"")</f>
        <v/>
      </c>
      <c r="B400" s="24" t="str">
        <f t="shared" ref="B400:B463" si="43">IF($A400="","",MOD(ROW()-16,12)+1)</f>
        <v/>
      </c>
      <c r="C400" s="31" t="str">
        <f t="shared" ref="C400:C463" si="44">IF($A400="","",$B$5)</f>
        <v/>
      </c>
      <c r="D400" s="31" t="str">
        <f t="shared" si="40"/>
        <v/>
      </c>
      <c r="E400" s="31" t="str">
        <f t="shared" ref="E400:E463" si="45">IF($A400="","",D400*$B$6/12)</f>
        <v/>
      </c>
      <c r="F400" s="32" t="str">
        <f t="shared" ref="F400:F463" si="46">IF($A400="","",IF(B400=12,Z400,""))</f>
        <v/>
      </c>
      <c r="Z400" s="33" t="str">
        <f t="shared" si="41"/>
        <v/>
      </c>
    </row>
    <row r="401" spans="1:26" ht="16" customHeight="1">
      <c r="A401" s="24" t="str">
        <f t="shared" si="42"/>
        <v/>
      </c>
      <c r="B401" s="24" t="str">
        <f t="shared" si="43"/>
        <v/>
      </c>
      <c r="C401" s="31" t="str">
        <f t="shared" si="44"/>
        <v/>
      </c>
      <c r="D401" s="31" t="str">
        <f t="shared" ref="D401:D464" si="47">IF($A401="","",IF(B401=1,Z400+C401,D400+C401))</f>
        <v/>
      </c>
      <c r="E401" s="31" t="str">
        <f t="shared" si="45"/>
        <v/>
      </c>
      <c r="F401" s="32" t="str">
        <f t="shared" si="46"/>
        <v/>
      </c>
      <c r="Z401" s="33" t="str">
        <f t="shared" ref="Z401:Z464" si="48">IF($A401="","",IF(B401=1,D401+E401,D401+E401+(Z400-D400)))</f>
        <v/>
      </c>
    </row>
    <row r="402" spans="1:26" ht="16" customHeight="1">
      <c r="A402" s="24" t="str">
        <f t="shared" si="42"/>
        <v/>
      </c>
      <c r="B402" s="24" t="str">
        <f t="shared" si="43"/>
        <v/>
      </c>
      <c r="C402" s="31" t="str">
        <f t="shared" si="44"/>
        <v/>
      </c>
      <c r="D402" s="31" t="str">
        <f t="shared" si="47"/>
        <v/>
      </c>
      <c r="E402" s="31" t="str">
        <f t="shared" si="45"/>
        <v/>
      </c>
      <c r="F402" s="32" t="str">
        <f t="shared" si="46"/>
        <v/>
      </c>
      <c r="Z402" s="33" t="str">
        <f t="shared" si="48"/>
        <v/>
      </c>
    </row>
    <row r="403" spans="1:26" ht="16" customHeight="1">
      <c r="A403" s="24" t="str">
        <f t="shared" si="42"/>
        <v/>
      </c>
      <c r="B403" s="24" t="str">
        <f t="shared" si="43"/>
        <v/>
      </c>
      <c r="C403" s="31" t="str">
        <f t="shared" si="44"/>
        <v/>
      </c>
      <c r="D403" s="31" t="str">
        <f t="shared" si="47"/>
        <v/>
      </c>
      <c r="E403" s="31" t="str">
        <f t="shared" si="45"/>
        <v/>
      </c>
      <c r="F403" s="32" t="str">
        <f t="shared" si="46"/>
        <v/>
      </c>
      <c r="Z403" s="33" t="str">
        <f t="shared" si="48"/>
        <v/>
      </c>
    </row>
    <row r="404" spans="1:26" ht="16" customHeight="1">
      <c r="A404" s="24" t="str">
        <f t="shared" si="42"/>
        <v/>
      </c>
      <c r="B404" s="24" t="str">
        <f t="shared" si="43"/>
        <v/>
      </c>
      <c r="C404" s="31" t="str">
        <f t="shared" si="44"/>
        <v/>
      </c>
      <c r="D404" s="31" t="str">
        <f t="shared" si="47"/>
        <v/>
      </c>
      <c r="E404" s="31" t="str">
        <f t="shared" si="45"/>
        <v/>
      </c>
      <c r="F404" s="32" t="str">
        <f t="shared" si="46"/>
        <v/>
      </c>
      <c r="Z404" s="33" t="str">
        <f t="shared" si="48"/>
        <v/>
      </c>
    </row>
    <row r="405" spans="1:26" ht="16" customHeight="1">
      <c r="A405" s="24" t="str">
        <f t="shared" si="42"/>
        <v/>
      </c>
      <c r="B405" s="24" t="str">
        <f t="shared" si="43"/>
        <v/>
      </c>
      <c r="C405" s="31" t="str">
        <f t="shared" si="44"/>
        <v/>
      </c>
      <c r="D405" s="31" t="str">
        <f t="shared" si="47"/>
        <v/>
      </c>
      <c r="E405" s="31" t="str">
        <f t="shared" si="45"/>
        <v/>
      </c>
      <c r="F405" s="32" t="str">
        <f t="shared" si="46"/>
        <v/>
      </c>
      <c r="Z405" s="33" t="str">
        <f t="shared" si="48"/>
        <v/>
      </c>
    </row>
    <row r="406" spans="1:26" ht="16" customHeight="1">
      <c r="A406" s="24" t="str">
        <f t="shared" si="42"/>
        <v/>
      </c>
      <c r="B406" s="24" t="str">
        <f t="shared" si="43"/>
        <v/>
      </c>
      <c r="C406" s="31" t="str">
        <f t="shared" si="44"/>
        <v/>
      </c>
      <c r="D406" s="31" t="str">
        <f t="shared" si="47"/>
        <v/>
      </c>
      <c r="E406" s="31" t="str">
        <f t="shared" si="45"/>
        <v/>
      </c>
      <c r="F406" s="32" t="str">
        <f t="shared" si="46"/>
        <v/>
      </c>
      <c r="Z406" s="33" t="str">
        <f t="shared" si="48"/>
        <v/>
      </c>
    </row>
    <row r="407" spans="1:26" ht="16" customHeight="1">
      <c r="A407" s="24" t="str">
        <f t="shared" si="42"/>
        <v/>
      </c>
      <c r="B407" s="24" t="str">
        <f t="shared" si="43"/>
        <v/>
      </c>
      <c r="C407" s="31" t="str">
        <f t="shared" si="44"/>
        <v/>
      </c>
      <c r="D407" s="31" t="str">
        <f t="shared" si="47"/>
        <v/>
      </c>
      <c r="E407" s="31" t="str">
        <f t="shared" si="45"/>
        <v/>
      </c>
      <c r="F407" s="32" t="str">
        <f t="shared" si="46"/>
        <v/>
      </c>
      <c r="Z407" s="33" t="str">
        <f t="shared" si="48"/>
        <v/>
      </c>
    </row>
    <row r="408" spans="1:26" ht="16" customHeight="1">
      <c r="A408" s="24" t="str">
        <f t="shared" si="42"/>
        <v/>
      </c>
      <c r="B408" s="24" t="str">
        <f t="shared" si="43"/>
        <v/>
      </c>
      <c r="C408" s="31" t="str">
        <f t="shared" si="44"/>
        <v/>
      </c>
      <c r="D408" s="31" t="str">
        <f t="shared" si="47"/>
        <v/>
      </c>
      <c r="E408" s="31" t="str">
        <f t="shared" si="45"/>
        <v/>
      </c>
      <c r="F408" s="32" t="str">
        <f t="shared" si="46"/>
        <v/>
      </c>
      <c r="Z408" s="33" t="str">
        <f t="shared" si="48"/>
        <v/>
      </c>
    </row>
    <row r="409" spans="1:26" ht="16" customHeight="1">
      <c r="A409" s="24" t="str">
        <f t="shared" si="42"/>
        <v/>
      </c>
      <c r="B409" s="24" t="str">
        <f t="shared" si="43"/>
        <v/>
      </c>
      <c r="C409" s="31" t="str">
        <f t="shared" si="44"/>
        <v/>
      </c>
      <c r="D409" s="31" t="str">
        <f t="shared" si="47"/>
        <v/>
      </c>
      <c r="E409" s="31" t="str">
        <f t="shared" si="45"/>
        <v/>
      </c>
      <c r="F409" s="32" t="str">
        <f t="shared" si="46"/>
        <v/>
      </c>
      <c r="Z409" s="33" t="str">
        <f t="shared" si="48"/>
        <v/>
      </c>
    </row>
    <row r="410" spans="1:26" ht="16" customHeight="1">
      <c r="A410" s="24" t="str">
        <f t="shared" si="42"/>
        <v/>
      </c>
      <c r="B410" s="24" t="str">
        <f t="shared" si="43"/>
        <v/>
      </c>
      <c r="C410" s="31" t="str">
        <f t="shared" si="44"/>
        <v/>
      </c>
      <c r="D410" s="31" t="str">
        <f t="shared" si="47"/>
        <v/>
      </c>
      <c r="E410" s="31" t="str">
        <f t="shared" si="45"/>
        <v/>
      </c>
      <c r="F410" s="32" t="str">
        <f t="shared" si="46"/>
        <v/>
      </c>
      <c r="Z410" s="33" t="str">
        <f t="shared" si="48"/>
        <v/>
      </c>
    </row>
    <row r="411" spans="1:26" ht="16" customHeight="1">
      <c r="A411" s="24" t="str">
        <f t="shared" si="42"/>
        <v/>
      </c>
      <c r="B411" s="24" t="str">
        <f t="shared" si="43"/>
        <v/>
      </c>
      <c r="C411" s="31" t="str">
        <f t="shared" si="44"/>
        <v/>
      </c>
      <c r="D411" s="31" t="str">
        <f t="shared" si="47"/>
        <v/>
      </c>
      <c r="E411" s="31" t="str">
        <f t="shared" si="45"/>
        <v/>
      </c>
      <c r="F411" s="32" t="str">
        <f t="shared" si="46"/>
        <v/>
      </c>
      <c r="Z411" s="33" t="str">
        <f t="shared" si="48"/>
        <v/>
      </c>
    </row>
    <row r="412" spans="1:26" ht="16" customHeight="1">
      <c r="A412" s="24" t="str">
        <f t="shared" si="42"/>
        <v/>
      </c>
      <c r="B412" s="24" t="str">
        <f t="shared" si="43"/>
        <v/>
      </c>
      <c r="C412" s="31" t="str">
        <f t="shared" si="44"/>
        <v/>
      </c>
      <c r="D412" s="31" t="str">
        <f t="shared" si="47"/>
        <v/>
      </c>
      <c r="E412" s="31" t="str">
        <f t="shared" si="45"/>
        <v/>
      </c>
      <c r="F412" s="32" t="str">
        <f t="shared" si="46"/>
        <v/>
      </c>
      <c r="Z412" s="33" t="str">
        <f t="shared" si="48"/>
        <v/>
      </c>
    </row>
    <row r="413" spans="1:26" ht="16" customHeight="1">
      <c r="A413" s="24" t="str">
        <f t="shared" si="42"/>
        <v/>
      </c>
      <c r="B413" s="24" t="str">
        <f t="shared" si="43"/>
        <v/>
      </c>
      <c r="C413" s="31" t="str">
        <f t="shared" si="44"/>
        <v/>
      </c>
      <c r="D413" s="31" t="str">
        <f t="shared" si="47"/>
        <v/>
      </c>
      <c r="E413" s="31" t="str">
        <f t="shared" si="45"/>
        <v/>
      </c>
      <c r="F413" s="32" t="str">
        <f t="shared" si="46"/>
        <v/>
      </c>
      <c r="Z413" s="33" t="str">
        <f t="shared" si="48"/>
        <v/>
      </c>
    </row>
    <row r="414" spans="1:26" ht="16" customHeight="1">
      <c r="A414" s="24" t="str">
        <f t="shared" si="42"/>
        <v/>
      </c>
      <c r="B414" s="24" t="str">
        <f t="shared" si="43"/>
        <v/>
      </c>
      <c r="C414" s="31" t="str">
        <f t="shared" si="44"/>
        <v/>
      </c>
      <c r="D414" s="31" t="str">
        <f t="shared" si="47"/>
        <v/>
      </c>
      <c r="E414" s="31" t="str">
        <f t="shared" si="45"/>
        <v/>
      </c>
      <c r="F414" s="32" t="str">
        <f t="shared" si="46"/>
        <v/>
      </c>
      <c r="Z414" s="33" t="str">
        <f t="shared" si="48"/>
        <v/>
      </c>
    </row>
    <row r="415" spans="1:26" ht="16" customHeight="1">
      <c r="A415" s="24" t="str">
        <f t="shared" si="42"/>
        <v/>
      </c>
      <c r="B415" s="24" t="str">
        <f t="shared" si="43"/>
        <v/>
      </c>
      <c r="C415" s="31" t="str">
        <f t="shared" si="44"/>
        <v/>
      </c>
      <c r="D415" s="31" t="str">
        <f t="shared" si="47"/>
        <v/>
      </c>
      <c r="E415" s="31" t="str">
        <f t="shared" si="45"/>
        <v/>
      </c>
      <c r="F415" s="32" t="str">
        <f t="shared" si="46"/>
        <v/>
      </c>
      <c r="Z415" s="33" t="str">
        <f t="shared" si="48"/>
        <v/>
      </c>
    </row>
    <row r="416" spans="1:26" ht="16" customHeight="1">
      <c r="A416" s="24" t="str">
        <f t="shared" si="42"/>
        <v/>
      </c>
      <c r="B416" s="24" t="str">
        <f t="shared" si="43"/>
        <v/>
      </c>
      <c r="C416" s="31" t="str">
        <f t="shared" si="44"/>
        <v/>
      </c>
      <c r="D416" s="31" t="str">
        <f t="shared" si="47"/>
        <v/>
      </c>
      <c r="E416" s="31" t="str">
        <f t="shared" si="45"/>
        <v/>
      </c>
      <c r="F416" s="32" t="str">
        <f t="shared" si="46"/>
        <v/>
      </c>
      <c r="Z416" s="33" t="str">
        <f t="shared" si="48"/>
        <v/>
      </c>
    </row>
    <row r="417" spans="1:26" ht="16" customHeight="1">
      <c r="A417" s="24" t="str">
        <f t="shared" si="42"/>
        <v/>
      </c>
      <c r="B417" s="24" t="str">
        <f t="shared" si="43"/>
        <v/>
      </c>
      <c r="C417" s="31" t="str">
        <f t="shared" si="44"/>
        <v/>
      </c>
      <c r="D417" s="31" t="str">
        <f t="shared" si="47"/>
        <v/>
      </c>
      <c r="E417" s="31" t="str">
        <f t="shared" si="45"/>
        <v/>
      </c>
      <c r="F417" s="32" t="str">
        <f t="shared" si="46"/>
        <v/>
      </c>
      <c r="Z417" s="33" t="str">
        <f t="shared" si="48"/>
        <v/>
      </c>
    </row>
    <row r="418" spans="1:26" ht="16" customHeight="1">
      <c r="A418" s="24" t="str">
        <f t="shared" si="42"/>
        <v/>
      </c>
      <c r="B418" s="24" t="str">
        <f t="shared" si="43"/>
        <v/>
      </c>
      <c r="C418" s="31" t="str">
        <f t="shared" si="44"/>
        <v/>
      </c>
      <c r="D418" s="31" t="str">
        <f t="shared" si="47"/>
        <v/>
      </c>
      <c r="E418" s="31" t="str">
        <f t="shared" si="45"/>
        <v/>
      </c>
      <c r="F418" s="32" t="str">
        <f t="shared" si="46"/>
        <v/>
      </c>
      <c r="Z418" s="33" t="str">
        <f t="shared" si="48"/>
        <v/>
      </c>
    </row>
    <row r="419" spans="1:26" ht="16" customHeight="1">
      <c r="A419" s="24" t="str">
        <f t="shared" si="42"/>
        <v/>
      </c>
      <c r="B419" s="24" t="str">
        <f t="shared" si="43"/>
        <v/>
      </c>
      <c r="C419" s="31" t="str">
        <f t="shared" si="44"/>
        <v/>
      </c>
      <c r="D419" s="31" t="str">
        <f t="shared" si="47"/>
        <v/>
      </c>
      <c r="E419" s="31" t="str">
        <f t="shared" si="45"/>
        <v/>
      </c>
      <c r="F419" s="32" t="str">
        <f t="shared" si="46"/>
        <v/>
      </c>
      <c r="Z419" s="33" t="str">
        <f t="shared" si="48"/>
        <v/>
      </c>
    </row>
    <row r="420" spans="1:26" ht="16" customHeight="1">
      <c r="A420" s="24" t="str">
        <f t="shared" si="42"/>
        <v/>
      </c>
      <c r="B420" s="24" t="str">
        <f t="shared" si="43"/>
        <v/>
      </c>
      <c r="C420" s="31" t="str">
        <f t="shared" si="44"/>
        <v/>
      </c>
      <c r="D420" s="31" t="str">
        <f t="shared" si="47"/>
        <v/>
      </c>
      <c r="E420" s="31" t="str">
        <f t="shared" si="45"/>
        <v/>
      </c>
      <c r="F420" s="32" t="str">
        <f t="shared" si="46"/>
        <v/>
      </c>
      <c r="Z420" s="33" t="str">
        <f t="shared" si="48"/>
        <v/>
      </c>
    </row>
    <row r="421" spans="1:26" ht="16" customHeight="1">
      <c r="A421" s="24" t="str">
        <f t="shared" si="42"/>
        <v/>
      </c>
      <c r="B421" s="24" t="str">
        <f t="shared" si="43"/>
        <v/>
      </c>
      <c r="C421" s="31" t="str">
        <f t="shared" si="44"/>
        <v/>
      </c>
      <c r="D421" s="31" t="str">
        <f t="shared" si="47"/>
        <v/>
      </c>
      <c r="E421" s="31" t="str">
        <f t="shared" si="45"/>
        <v/>
      </c>
      <c r="F421" s="32" t="str">
        <f t="shared" si="46"/>
        <v/>
      </c>
      <c r="Z421" s="33" t="str">
        <f t="shared" si="48"/>
        <v/>
      </c>
    </row>
    <row r="422" spans="1:26" ht="16" customHeight="1">
      <c r="A422" s="24" t="str">
        <f t="shared" si="42"/>
        <v/>
      </c>
      <c r="B422" s="24" t="str">
        <f t="shared" si="43"/>
        <v/>
      </c>
      <c r="C422" s="31" t="str">
        <f t="shared" si="44"/>
        <v/>
      </c>
      <c r="D422" s="31" t="str">
        <f t="shared" si="47"/>
        <v/>
      </c>
      <c r="E422" s="31" t="str">
        <f t="shared" si="45"/>
        <v/>
      </c>
      <c r="F422" s="32" t="str">
        <f t="shared" si="46"/>
        <v/>
      </c>
      <c r="Z422" s="33" t="str">
        <f t="shared" si="48"/>
        <v/>
      </c>
    </row>
    <row r="423" spans="1:26" ht="16" customHeight="1">
      <c r="A423" s="24" t="str">
        <f t="shared" si="42"/>
        <v/>
      </c>
      <c r="B423" s="24" t="str">
        <f t="shared" si="43"/>
        <v/>
      </c>
      <c r="C423" s="31" t="str">
        <f t="shared" si="44"/>
        <v/>
      </c>
      <c r="D423" s="31" t="str">
        <f t="shared" si="47"/>
        <v/>
      </c>
      <c r="E423" s="31" t="str">
        <f t="shared" si="45"/>
        <v/>
      </c>
      <c r="F423" s="32" t="str">
        <f t="shared" si="46"/>
        <v/>
      </c>
      <c r="Z423" s="33" t="str">
        <f t="shared" si="48"/>
        <v/>
      </c>
    </row>
    <row r="424" spans="1:26" ht="16" customHeight="1">
      <c r="A424" s="24" t="str">
        <f t="shared" si="42"/>
        <v/>
      </c>
      <c r="B424" s="24" t="str">
        <f t="shared" si="43"/>
        <v/>
      </c>
      <c r="C424" s="31" t="str">
        <f t="shared" si="44"/>
        <v/>
      </c>
      <c r="D424" s="31" t="str">
        <f t="shared" si="47"/>
        <v/>
      </c>
      <c r="E424" s="31" t="str">
        <f t="shared" si="45"/>
        <v/>
      </c>
      <c r="F424" s="32" t="str">
        <f t="shared" si="46"/>
        <v/>
      </c>
      <c r="Z424" s="33" t="str">
        <f t="shared" si="48"/>
        <v/>
      </c>
    </row>
    <row r="425" spans="1:26" ht="16" customHeight="1">
      <c r="A425" s="24" t="str">
        <f t="shared" si="42"/>
        <v/>
      </c>
      <c r="B425" s="24" t="str">
        <f t="shared" si="43"/>
        <v/>
      </c>
      <c r="C425" s="31" t="str">
        <f t="shared" si="44"/>
        <v/>
      </c>
      <c r="D425" s="31" t="str">
        <f t="shared" si="47"/>
        <v/>
      </c>
      <c r="E425" s="31" t="str">
        <f t="shared" si="45"/>
        <v/>
      </c>
      <c r="F425" s="32" t="str">
        <f t="shared" si="46"/>
        <v/>
      </c>
      <c r="Z425" s="33" t="str">
        <f t="shared" si="48"/>
        <v/>
      </c>
    </row>
    <row r="426" spans="1:26" ht="16" customHeight="1">
      <c r="A426" s="24" t="str">
        <f t="shared" si="42"/>
        <v/>
      </c>
      <c r="B426" s="24" t="str">
        <f t="shared" si="43"/>
        <v/>
      </c>
      <c r="C426" s="31" t="str">
        <f t="shared" si="44"/>
        <v/>
      </c>
      <c r="D426" s="31" t="str">
        <f t="shared" si="47"/>
        <v/>
      </c>
      <c r="E426" s="31" t="str">
        <f t="shared" si="45"/>
        <v/>
      </c>
      <c r="F426" s="32" t="str">
        <f t="shared" si="46"/>
        <v/>
      </c>
      <c r="Z426" s="33" t="str">
        <f t="shared" si="48"/>
        <v/>
      </c>
    </row>
    <row r="427" spans="1:26" ht="16" customHeight="1">
      <c r="A427" s="24" t="str">
        <f t="shared" si="42"/>
        <v/>
      </c>
      <c r="B427" s="24" t="str">
        <f t="shared" si="43"/>
        <v/>
      </c>
      <c r="C427" s="31" t="str">
        <f t="shared" si="44"/>
        <v/>
      </c>
      <c r="D427" s="31" t="str">
        <f t="shared" si="47"/>
        <v/>
      </c>
      <c r="E427" s="31" t="str">
        <f t="shared" si="45"/>
        <v/>
      </c>
      <c r="F427" s="32" t="str">
        <f t="shared" si="46"/>
        <v/>
      </c>
      <c r="Z427" s="33" t="str">
        <f t="shared" si="48"/>
        <v/>
      </c>
    </row>
    <row r="428" spans="1:26" ht="16" customHeight="1">
      <c r="A428" s="24" t="str">
        <f t="shared" si="42"/>
        <v/>
      </c>
      <c r="B428" s="24" t="str">
        <f t="shared" si="43"/>
        <v/>
      </c>
      <c r="C428" s="31" t="str">
        <f t="shared" si="44"/>
        <v/>
      </c>
      <c r="D428" s="31" t="str">
        <f t="shared" si="47"/>
        <v/>
      </c>
      <c r="E428" s="31" t="str">
        <f t="shared" si="45"/>
        <v/>
      </c>
      <c r="F428" s="32" t="str">
        <f t="shared" si="46"/>
        <v/>
      </c>
      <c r="Z428" s="33" t="str">
        <f t="shared" si="48"/>
        <v/>
      </c>
    </row>
    <row r="429" spans="1:26" ht="16" customHeight="1">
      <c r="A429" s="24" t="str">
        <f t="shared" si="42"/>
        <v/>
      </c>
      <c r="B429" s="24" t="str">
        <f t="shared" si="43"/>
        <v/>
      </c>
      <c r="C429" s="31" t="str">
        <f t="shared" si="44"/>
        <v/>
      </c>
      <c r="D429" s="31" t="str">
        <f t="shared" si="47"/>
        <v/>
      </c>
      <c r="E429" s="31" t="str">
        <f t="shared" si="45"/>
        <v/>
      </c>
      <c r="F429" s="32" t="str">
        <f t="shared" si="46"/>
        <v/>
      </c>
      <c r="Z429" s="33" t="str">
        <f t="shared" si="48"/>
        <v/>
      </c>
    </row>
    <row r="430" spans="1:26" ht="16" customHeight="1">
      <c r="A430" s="24" t="str">
        <f t="shared" si="42"/>
        <v/>
      </c>
      <c r="B430" s="24" t="str">
        <f t="shared" si="43"/>
        <v/>
      </c>
      <c r="C430" s="31" t="str">
        <f t="shared" si="44"/>
        <v/>
      </c>
      <c r="D430" s="31" t="str">
        <f t="shared" si="47"/>
        <v/>
      </c>
      <c r="E430" s="31" t="str">
        <f t="shared" si="45"/>
        <v/>
      </c>
      <c r="F430" s="32" t="str">
        <f t="shared" si="46"/>
        <v/>
      </c>
      <c r="Z430" s="33" t="str">
        <f t="shared" si="48"/>
        <v/>
      </c>
    </row>
    <row r="431" spans="1:26" ht="16" customHeight="1">
      <c r="A431" s="24" t="str">
        <f t="shared" si="42"/>
        <v/>
      </c>
      <c r="B431" s="24" t="str">
        <f t="shared" si="43"/>
        <v/>
      </c>
      <c r="C431" s="31" t="str">
        <f t="shared" si="44"/>
        <v/>
      </c>
      <c r="D431" s="31" t="str">
        <f t="shared" si="47"/>
        <v/>
      </c>
      <c r="E431" s="31" t="str">
        <f t="shared" si="45"/>
        <v/>
      </c>
      <c r="F431" s="32" t="str">
        <f t="shared" si="46"/>
        <v/>
      </c>
      <c r="Z431" s="33" t="str">
        <f t="shared" si="48"/>
        <v/>
      </c>
    </row>
    <row r="432" spans="1:26" ht="16" customHeight="1">
      <c r="A432" s="24" t="str">
        <f t="shared" si="42"/>
        <v/>
      </c>
      <c r="B432" s="24" t="str">
        <f t="shared" si="43"/>
        <v/>
      </c>
      <c r="C432" s="31" t="str">
        <f t="shared" si="44"/>
        <v/>
      </c>
      <c r="D432" s="31" t="str">
        <f t="shared" si="47"/>
        <v/>
      </c>
      <c r="E432" s="31" t="str">
        <f t="shared" si="45"/>
        <v/>
      </c>
      <c r="F432" s="32" t="str">
        <f t="shared" si="46"/>
        <v/>
      </c>
      <c r="Z432" s="33" t="str">
        <f t="shared" si="48"/>
        <v/>
      </c>
    </row>
    <row r="433" spans="1:26" ht="16" customHeight="1">
      <c r="A433" s="24" t="str">
        <f t="shared" si="42"/>
        <v/>
      </c>
      <c r="B433" s="24" t="str">
        <f t="shared" si="43"/>
        <v/>
      </c>
      <c r="C433" s="31" t="str">
        <f t="shared" si="44"/>
        <v/>
      </c>
      <c r="D433" s="31" t="str">
        <f t="shared" si="47"/>
        <v/>
      </c>
      <c r="E433" s="31" t="str">
        <f t="shared" si="45"/>
        <v/>
      </c>
      <c r="F433" s="32" t="str">
        <f t="shared" si="46"/>
        <v/>
      </c>
      <c r="Z433" s="33" t="str">
        <f t="shared" si="48"/>
        <v/>
      </c>
    </row>
    <row r="434" spans="1:26" ht="16" customHeight="1">
      <c r="A434" s="24" t="str">
        <f t="shared" si="42"/>
        <v/>
      </c>
      <c r="B434" s="24" t="str">
        <f t="shared" si="43"/>
        <v/>
      </c>
      <c r="C434" s="31" t="str">
        <f t="shared" si="44"/>
        <v/>
      </c>
      <c r="D434" s="31" t="str">
        <f t="shared" si="47"/>
        <v/>
      </c>
      <c r="E434" s="31" t="str">
        <f t="shared" si="45"/>
        <v/>
      </c>
      <c r="F434" s="32" t="str">
        <f t="shared" si="46"/>
        <v/>
      </c>
      <c r="Z434" s="33" t="str">
        <f t="shared" si="48"/>
        <v/>
      </c>
    </row>
    <row r="435" spans="1:26" ht="16" customHeight="1">
      <c r="A435" s="24" t="str">
        <f t="shared" si="42"/>
        <v/>
      </c>
      <c r="B435" s="24" t="str">
        <f t="shared" si="43"/>
        <v/>
      </c>
      <c r="C435" s="31" t="str">
        <f t="shared" si="44"/>
        <v/>
      </c>
      <c r="D435" s="31" t="str">
        <f t="shared" si="47"/>
        <v/>
      </c>
      <c r="E435" s="31" t="str">
        <f t="shared" si="45"/>
        <v/>
      </c>
      <c r="F435" s="32" t="str">
        <f t="shared" si="46"/>
        <v/>
      </c>
      <c r="Z435" s="33" t="str">
        <f t="shared" si="48"/>
        <v/>
      </c>
    </row>
    <row r="436" spans="1:26" ht="16" customHeight="1">
      <c r="A436" s="24" t="str">
        <f t="shared" si="42"/>
        <v/>
      </c>
      <c r="B436" s="24" t="str">
        <f t="shared" si="43"/>
        <v/>
      </c>
      <c r="C436" s="31" t="str">
        <f t="shared" si="44"/>
        <v/>
      </c>
      <c r="D436" s="31" t="str">
        <f t="shared" si="47"/>
        <v/>
      </c>
      <c r="E436" s="31" t="str">
        <f t="shared" si="45"/>
        <v/>
      </c>
      <c r="F436" s="32" t="str">
        <f t="shared" si="46"/>
        <v/>
      </c>
      <c r="Z436" s="33" t="str">
        <f t="shared" si="48"/>
        <v/>
      </c>
    </row>
    <row r="437" spans="1:26" ht="16" customHeight="1">
      <c r="A437" s="24" t="str">
        <f t="shared" si="42"/>
        <v/>
      </c>
      <c r="B437" s="24" t="str">
        <f t="shared" si="43"/>
        <v/>
      </c>
      <c r="C437" s="31" t="str">
        <f t="shared" si="44"/>
        <v/>
      </c>
      <c r="D437" s="31" t="str">
        <f t="shared" si="47"/>
        <v/>
      </c>
      <c r="E437" s="31" t="str">
        <f t="shared" si="45"/>
        <v/>
      </c>
      <c r="F437" s="32" t="str">
        <f t="shared" si="46"/>
        <v/>
      </c>
      <c r="Z437" s="33" t="str">
        <f t="shared" si="48"/>
        <v/>
      </c>
    </row>
    <row r="438" spans="1:26" ht="16" customHeight="1">
      <c r="A438" s="24" t="str">
        <f t="shared" si="42"/>
        <v/>
      </c>
      <c r="B438" s="24" t="str">
        <f t="shared" si="43"/>
        <v/>
      </c>
      <c r="C438" s="31" t="str">
        <f t="shared" si="44"/>
        <v/>
      </c>
      <c r="D438" s="31" t="str">
        <f t="shared" si="47"/>
        <v/>
      </c>
      <c r="E438" s="31" t="str">
        <f t="shared" si="45"/>
        <v/>
      </c>
      <c r="F438" s="32" t="str">
        <f t="shared" si="46"/>
        <v/>
      </c>
      <c r="Z438" s="33" t="str">
        <f t="shared" si="48"/>
        <v/>
      </c>
    </row>
    <row r="439" spans="1:26" ht="16" customHeight="1">
      <c r="A439" s="24" t="str">
        <f t="shared" si="42"/>
        <v/>
      </c>
      <c r="B439" s="24" t="str">
        <f t="shared" si="43"/>
        <v/>
      </c>
      <c r="C439" s="31" t="str">
        <f t="shared" si="44"/>
        <v/>
      </c>
      <c r="D439" s="31" t="str">
        <f t="shared" si="47"/>
        <v/>
      </c>
      <c r="E439" s="31" t="str">
        <f t="shared" si="45"/>
        <v/>
      </c>
      <c r="F439" s="32" t="str">
        <f t="shared" si="46"/>
        <v/>
      </c>
      <c r="Z439" s="33" t="str">
        <f t="shared" si="48"/>
        <v/>
      </c>
    </row>
    <row r="440" spans="1:26" ht="16" customHeight="1">
      <c r="A440" s="24" t="str">
        <f t="shared" si="42"/>
        <v/>
      </c>
      <c r="B440" s="24" t="str">
        <f t="shared" si="43"/>
        <v/>
      </c>
      <c r="C440" s="31" t="str">
        <f t="shared" si="44"/>
        <v/>
      </c>
      <c r="D440" s="31" t="str">
        <f t="shared" si="47"/>
        <v/>
      </c>
      <c r="E440" s="31" t="str">
        <f t="shared" si="45"/>
        <v/>
      </c>
      <c r="F440" s="32" t="str">
        <f t="shared" si="46"/>
        <v/>
      </c>
      <c r="Z440" s="33" t="str">
        <f t="shared" si="48"/>
        <v/>
      </c>
    </row>
    <row r="441" spans="1:26" ht="16" customHeight="1">
      <c r="A441" s="24" t="str">
        <f t="shared" si="42"/>
        <v/>
      </c>
      <c r="B441" s="24" t="str">
        <f t="shared" si="43"/>
        <v/>
      </c>
      <c r="C441" s="31" t="str">
        <f t="shared" si="44"/>
        <v/>
      </c>
      <c r="D441" s="31" t="str">
        <f t="shared" si="47"/>
        <v/>
      </c>
      <c r="E441" s="31" t="str">
        <f t="shared" si="45"/>
        <v/>
      </c>
      <c r="F441" s="32" t="str">
        <f t="shared" si="46"/>
        <v/>
      </c>
      <c r="Z441" s="33" t="str">
        <f t="shared" si="48"/>
        <v/>
      </c>
    </row>
    <row r="442" spans="1:26" ht="16" customHeight="1">
      <c r="A442" s="24" t="str">
        <f t="shared" si="42"/>
        <v/>
      </c>
      <c r="B442" s="24" t="str">
        <f t="shared" si="43"/>
        <v/>
      </c>
      <c r="C442" s="31" t="str">
        <f t="shared" si="44"/>
        <v/>
      </c>
      <c r="D442" s="31" t="str">
        <f t="shared" si="47"/>
        <v/>
      </c>
      <c r="E442" s="31" t="str">
        <f t="shared" si="45"/>
        <v/>
      </c>
      <c r="F442" s="32" t="str">
        <f t="shared" si="46"/>
        <v/>
      </c>
      <c r="Z442" s="33" t="str">
        <f t="shared" si="48"/>
        <v/>
      </c>
    </row>
    <row r="443" spans="1:26" ht="16" customHeight="1">
      <c r="A443" s="24" t="str">
        <f t="shared" si="42"/>
        <v/>
      </c>
      <c r="B443" s="24" t="str">
        <f t="shared" si="43"/>
        <v/>
      </c>
      <c r="C443" s="31" t="str">
        <f t="shared" si="44"/>
        <v/>
      </c>
      <c r="D443" s="31" t="str">
        <f t="shared" si="47"/>
        <v/>
      </c>
      <c r="E443" s="31" t="str">
        <f t="shared" si="45"/>
        <v/>
      </c>
      <c r="F443" s="32" t="str">
        <f t="shared" si="46"/>
        <v/>
      </c>
      <c r="Z443" s="33" t="str">
        <f t="shared" si="48"/>
        <v/>
      </c>
    </row>
    <row r="444" spans="1:26" ht="16" customHeight="1">
      <c r="A444" s="24" t="str">
        <f t="shared" si="42"/>
        <v/>
      </c>
      <c r="B444" s="24" t="str">
        <f t="shared" si="43"/>
        <v/>
      </c>
      <c r="C444" s="31" t="str">
        <f t="shared" si="44"/>
        <v/>
      </c>
      <c r="D444" s="31" t="str">
        <f t="shared" si="47"/>
        <v/>
      </c>
      <c r="E444" s="31" t="str">
        <f t="shared" si="45"/>
        <v/>
      </c>
      <c r="F444" s="32" t="str">
        <f t="shared" si="46"/>
        <v/>
      </c>
      <c r="Z444" s="33" t="str">
        <f t="shared" si="48"/>
        <v/>
      </c>
    </row>
    <row r="445" spans="1:26" ht="16" customHeight="1">
      <c r="A445" s="24" t="str">
        <f t="shared" si="42"/>
        <v/>
      </c>
      <c r="B445" s="24" t="str">
        <f t="shared" si="43"/>
        <v/>
      </c>
      <c r="C445" s="31" t="str">
        <f t="shared" si="44"/>
        <v/>
      </c>
      <c r="D445" s="31" t="str">
        <f t="shared" si="47"/>
        <v/>
      </c>
      <c r="E445" s="31" t="str">
        <f t="shared" si="45"/>
        <v/>
      </c>
      <c r="F445" s="32" t="str">
        <f t="shared" si="46"/>
        <v/>
      </c>
      <c r="Z445" s="33" t="str">
        <f t="shared" si="48"/>
        <v/>
      </c>
    </row>
    <row r="446" spans="1:26" ht="16" customHeight="1">
      <c r="A446" s="24" t="str">
        <f t="shared" si="42"/>
        <v/>
      </c>
      <c r="B446" s="24" t="str">
        <f t="shared" si="43"/>
        <v/>
      </c>
      <c r="C446" s="31" t="str">
        <f t="shared" si="44"/>
        <v/>
      </c>
      <c r="D446" s="31" t="str">
        <f t="shared" si="47"/>
        <v/>
      </c>
      <c r="E446" s="31" t="str">
        <f t="shared" si="45"/>
        <v/>
      </c>
      <c r="F446" s="32" t="str">
        <f t="shared" si="46"/>
        <v/>
      </c>
      <c r="Z446" s="33" t="str">
        <f t="shared" si="48"/>
        <v/>
      </c>
    </row>
    <row r="447" spans="1:26" ht="16" customHeight="1">
      <c r="A447" s="24" t="str">
        <f t="shared" si="42"/>
        <v/>
      </c>
      <c r="B447" s="24" t="str">
        <f t="shared" si="43"/>
        <v/>
      </c>
      <c r="C447" s="31" t="str">
        <f t="shared" si="44"/>
        <v/>
      </c>
      <c r="D447" s="31" t="str">
        <f t="shared" si="47"/>
        <v/>
      </c>
      <c r="E447" s="31" t="str">
        <f t="shared" si="45"/>
        <v/>
      </c>
      <c r="F447" s="32" t="str">
        <f t="shared" si="46"/>
        <v/>
      </c>
      <c r="Z447" s="33" t="str">
        <f t="shared" si="48"/>
        <v/>
      </c>
    </row>
    <row r="448" spans="1:26" ht="16" customHeight="1">
      <c r="A448" s="24" t="str">
        <f t="shared" si="42"/>
        <v/>
      </c>
      <c r="B448" s="24" t="str">
        <f t="shared" si="43"/>
        <v/>
      </c>
      <c r="C448" s="31" t="str">
        <f t="shared" si="44"/>
        <v/>
      </c>
      <c r="D448" s="31" t="str">
        <f t="shared" si="47"/>
        <v/>
      </c>
      <c r="E448" s="31" t="str">
        <f t="shared" si="45"/>
        <v/>
      </c>
      <c r="F448" s="32" t="str">
        <f t="shared" si="46"/>
        <v/>
      </c>
      <c r="Z448" s="33" t="str">
        <f t="shared" si="48"/>
        <v/>
      </c>
    </row>
    <row r="449" spans="1:26" ht="16" customHeight="1">
      <c r="A449" s="24" t="str">
        <f t="shared" si="42"/>
        <v/>
      </c>
      <c r="B449" s="24" t="str">
        <f t="shared" si="43"/>
        <v/>
      </c>
      <c r="C449" s="31" t="str">
        <f t="shared" si="44"/>
        <v/>
      </c>
      <c r="D449" s="31" t="str">
        <f t="shared" si="47"/>
        <v/>
      </c>
      <c r="E449" s="31" t="str">
        <f t="shared" si="45"/>
        <v/>
      </c>
      <c r="F449" s="32" t="str">
        <f t="shared" si="46"/>
        <v/>
      </c>
      <c r="Z449" s="33" t="str">
        <f t="shared" si="48"/>
        <v/>
      </c>
    </row>
    <row r="450" spans="1:26" ht="16" customHeight="1">
      <c r="A450" s="24" t="str">
        <f t="shared" si="42"/>
        <v/>
      </c>
      <c r="B450" s="24" t="str">
        <f t="shared" si="43"/>
        <v/>
      </c>
      <c r="C450" s="31" t="str">
        <f t="shared" si="44"/>
        <v/>
      </c>
      <c r="D450" s="31" t="str">
        <f t="shared" si="47"/>
        <v/>
      </c>
      <c r="E450" s="31" t="str">
        <f t="shared" si="45"/>
        <v/>
      </c>
      <c r="F450" s="32" t="str">
        <f t="shared" si="46"/>
        <v/>
      </c>
      <c r="Z450" s="33" t="str">
        <f t="shared" si="48"/>
        <v/>
      </c>
    </row>
    <row r="451" spans="1:26" ht="16" customHeight="1">
      <c r="A451" s="24" t="str">
        <f t="shared" si="42"/>
        <v/>
      </c>
      <c r="B451" s="24" t="str">
        <f t="shared" si="43"/>
        <v/>
      </c>
      <c r="C451" s="31" t="str">
        <f t="shared" si="44"/>
        <v/>
      </c>
      <c r="D451" s="31" t="str">
        <f t="shared" si="47"/>
        <v/>
      </c>
      <c r="E451" s="31" t="str">
        <f t="shared" si="45"/>
        <v/>
      </c>
      <c r="F451" s="32" t="str">
        <f t="shared" si="46"/>
        <v/>
      </c>
      <c r="Z451" s="33" t="str">
        <f t="shared" si="48"/>
        <v/>
      </c>
    </row>
    <row r="452" spans="1:26" ht="16" customHeight="1">
      <c r="A452" s="24" t="str">
        <f t="shared" si="42"/>
        <v/>
      </c>
      <c r="B452" s="24" t="str">
        <f t="shared" si="43"/>
        <v/>
      </c>
      <c r="C452" s="31" t="str">
        <f t="shared" si="44"/>
        <v/>
      </c>
      <c r="D452" s="31" t="str">
        <f t="shared" si="47"/>
        <v/>
      </c>
      <c r="E452" s="31" t="str">
        <f t="shared" si="45"/>
        <v/>
      </c>
      <c r="F452" s="32" t="str">
        <f t="shared" si="46"/>
        <v/>
      </c>
      <c r="Z452" s="33" t="str">
        <f t="shared" si="48"/>
        <v/>
      </c>
    </row>
    <row r="453" spans="1:26" ht="16" customHeight="1">
      <c r="A453" s="24" t="str">
        <f t="shared" si="42"/>
        <v/>
      </c>
      <c r="B453" s="24" t="str">
        <f t="shared" si="43"/>
        <v/>
      </c>
      <c r="C453" s="31" t="str">
        <f t="shared" si="44"/>
        <v/>
      </c>
      <c r="D453" s="31" t="str">
        <f t="shared" si="47"/>
        <v/>
      </c>
      <c r="E453" s="31" t="str">
        <f t="shared" si="45"/>
        <v/>
      </c>
      <c r="F453" s="32" t="str">
        <f t="shared" si="46"/>
        <v/>
      </c>
      <c r="Z453" s="33" t="str">
        <f t="shared" si="48"/>
        <v/>
      </c>
    </row>
    <row r="454" spans="1:26" ht="16" customHeight="1">
      <c r="A454" s="24" t="str">
        <f t="shared" si="42"/>
        <v/>
      </c>
      <c r="B454" s="24" t="str">
        <f t="shared" si="43"/>
        <v/>
      </c>
      <c r="C454" s="31" t="str">
        <f t="shared" si="44"/>
        <v/>
      </c>
      <c r="D454" s="31" t="str">
        <f t="shared" si="47"/>
        <v/>
      </c>
      <c r="E454" s="31" t="str">
        <f t="shared" si="45"/>
        <v/>
      </c>
      <c r="F454" s="32" t="str">
        <f t="shared" si="46"/>
        <v/>
      </c>
      <c r="Z454" s="33" t="str">
        <f t="shared" si="48"/>
        <v/>
      </c>
    </row>
    <row r="455" spans="1:26" ht="16" customHeight="1">
      <c r="A455" s="24" t="str">
        <f t="shared" si="42"/>
        <v/>
      </c>
      <c r="B455" s="24" t="str">
        <f t="shared" si="43"/>
        <v/>
      </c>
      <c r="C455" s="31" t="str">
        <f t="shared" si="44"/>
        <v/>
      </c>
      <c r="D455" s="31" t="str">
        <f t="shared" si="47"/>
        <v/>
      </c>
      <c r="E455" s="31" t="str">
        <f t="shared" si="45"/>
        <v/>
      </c>
      <c r="F455" s="32" t="str">
        <f t="shared" si="46"/>
        <v/>
      </c>
      <c r="Z455" s="33" t="str">
        <f t="shared" si="48"/>
        <v/>
      </c>
    </row>
    <row r="456" spans="1:26" ht="16" customHeight="1">
      <c r="A456" s="24" t="str">
        <f t="shared" si="42"/>
        <v/>
      </c>
      <c r="B456" s="24" t="str">
        <f t="shared" si="43"/>
        <v/>
      </c>
      <c r="C456" s="31" t="str">
        <f t="shared" si="44"/>
        <v/>
      </c>
      <c r="D456" s="31" t="str">
        <f t="shared" si="47"/>
        <v/>
      </c>
      <c r="E456" s="31" t="str">
        <f t="shared" si="45"/>
        <v/>
      </c>
      <c r="F456" s="32" t="str">
        <f t="shared" si="46"/>
        <v/>
      </c>
      <c r="Z456" s="33" t="str">
        <f t="shared" si="48"/>
        <v/>
      </c>
    </row>
    <row r="457" spans="1:26" ht="16" customHeight="1">
      <c r="A457" s="24" t="str">
        <f t="shared" si="42"/>
        <v/>
      </c>
      <c r="B457" s="24" t="str">
        <f t="shared" si="43"/>
        <v/>
      </c>
      <c r="C457" s="31" t="str">
        <f t="shared" si="44"/>
        <v/>
      </c>
      <c r="D457" s="31" t="str">
        <f t="shared" si="47"/>
        <v/>
      </c>
      <c r="E457" s="31" t="str">
        <f t="shared" si="45"/>
        <v/>
      </c>
      <c r="F457" s="32" t="str">
        <f t="shared" si="46"/>
        <v/>
      </c>
      <c r="Z457" s="33" t="str">
        <f t="shared" si="48"/>
        <v/>
      </c>
    </row>
    <row r="458" spans="1:26" ht="16" customHeight="1">
      <c r="A458" s="24" t="str">
        <f t="shared" si="42"/>
        <v/>
      </c>
      <c r="B458" s="24" t="str">
        <f t="shared" si="43"/>
        <v/>
      </c>
      <c r="C458" s="31" t="str">
        <f t="shared" si="44"/>
        <v/>
      </c>
      <c r="D458" s="31" t="str">
        <f t="shared" si="47"/>
        <v/>
      </c>
      <c r="E458" s="31" t="str">
        <f t="shared" si="45"/>
        <v/>
      </c>
      <c r="F458" s="32" t="str">
        <f t="shared" si="46"/>
        <v/>
      </c>
      <c r="Z458" s="33" t="str">
        <f t="shared" si="48"/>
        <v/>
      </c>
    </row>
    <row r="459" spans="1:26" ht="16" customHeight="1">
      <c r="A459" s="24" t="str">
        <f t="shared" si="42"/>
        <v/>
      </c>
      <c r="B459" s="24" t="str">
        <f t="shared" si="43"/>
        <v/>
      </c>
      <c r="C459" s="31" t="str">
        <f t="shared" si="44"/>
        <v/>
      </c>
      <c r="D459" s="31" t="str">
        <f t="shared" si="47"/>
        <v/>
      </c>
      <c r="E459" s="31" t="str">
        <f t="shared" si="45"/>
        <v/>
      </c>
      <c r="F459" s="32" t="str">
        <f t="shared" si="46"/>
        <v/>
      </c>
      <c r="Z459" s="33" t="str">
        <f t="shared" si="48"/>
        <v/>
      </c>
    </row>
    <row r="460" spans="1:26" ht="16" customHeight="1">
      <c r="A460" s="24" t="str">
        <f t="shared" si="42"/>
        <v/>
      </c>
      <c r="B460" s="24" t="str">
        <f t="shared" si="43"/>
        <v/>
      </c>
      <c r="C460" s="31" t="str">
        <f t="shared" si="44"/>
        <v/>
      </c>
      <c r="D460" s="31" t="str">
        <f t="shared" si="47"/>
        <v/>
      </c>
      <c r="E460" s="31" t="str">
        <f t="shared" si="45"/>
        <v/>
      </c>
      <c r="F460" s="32" t="str">
        <f t="shared" si="46"/>
        <v/>
      </c>
      <c r="Z460" s="33" t="str">
        <f t="shared" si="48"/>
        <v/>
      </c>
    </row>
    <row r="461" spans="1:26" ht="16" customHeight="1">
      <c r="A461" s="24" t="str">
        <f t="shared" si="42"/>
        <v/>
      </c>
      <c r="B461" s="24" t="str">
        <f t="shared" si="43"/>
        <v/>
      </c>
      <c r="C461" s="31" t="str">
        <f t="shared" si="44"/>
        <v/>
      </c>
      <c r="D461" s="31" t="str">
        <f t="shared" si="47"/>
        <v/>
      </c>
      <c r="E461" s="31" t="str">
        <f t="shared" si="45"/>
        <v/>
      </c>
      <c r="F461" s="32" t="str">
        <f t="shared" si="46"/>
        <v/>
      </c>
      <c r="Z461" s="33" t="str">
        <f t="shared" si="48"/>
        <v/>
      </c>
    </row>
    <row r="462" spans="1:26" ht="16" customHeight="1">
      <c r="A462" s="24" t="str">
        <f t="shared" si="42"/>
        <v/>
      </c>
      <c r="B462" s="24" t="str">
        <f t="shared" si="43"/>
        <v/>
      </c>
      <c r="C462" s="31" t="str">
        <f t="shared" si="44"/>
        <v/>
      </c>
      <c r="D462" s="31" t="str">
        <f t="shared" si="47"/>
        <v/>
      </c>
      <c r="E462" s="31" t="str">
        <f t="shared" si="45"/>
        <v/>
      </c>
      <c r="F462" s="32" t="str">
        <f t="shared" si="46"/>
        <v/>
      </c>
      <c r="Z462" s="33" t="str">
        <f t="shared" si="48"/>
        <v/>
      </c>
    </row>
    <row r="463" spans="1:26" ht="16" customHeight="1">
      <c r="A463" s="24" t="str">
        <f t="shared" si="42"/>
        <v/>
      </c>
      <c r="B463" s="24" t="str">
        <f t="shared" si="43"/>
        <v/>
      </c>
      <c r="C463" s="31" t="str">
        <f t="shared" si="44"/>
        <v/>
      </c>
      <c r="D463" s="31" t="str">
        <f t="shared" si="47"/>
        <v/>
      </c>
      <c r="E463" s="31" t="str">
        <f t="shared" si="45"/>
        <v/>
      </c>
      <c r="F463" s="32" t="str">
        <f t="shared" si="46"/>
        <v/>
      </c>
      <c r="Z463" s="33" t="str">
        <f t="shared" si="48"/>
        <v/>
      </c>
    </row>
    <row r="464" spans="1:26" ht="16" customHeight="1">
      <c r="A464" s="24" t="str">
        <f t="shared" ref="A464:A495" si="49">IF(ROW()-15&lt;=$B$4*12,INT((ROW()-16)/12)+1,"")</f>
        <v/>
      </c>
      <c r="B464" s="24" t="str">
        <f t="shared" ref="B464:B495" si="50">IF($A464="","",MOD(ROW()-16,12)+1)</f>
        <v/>
      </c>
      <c r="C464" s="31" t="str">
        <f t="shared" ref="C464:C495" si="51">IF($A464="","",$B$5)</f>
        <v/>
      </c>
      <c r="D464" s="31" t="str">
        <f t="shared" si="47"/>
        <v/>
      </c>
      <c r="E464" s="31" t="str">
        <f t="shared" ref="E464:E495" si="52">IF($A464="","",D464*$B$6/12)</f>
        <v/>
      </c>
      <c r="F464" s="32" t="str">
        <f t="shared" ref="F464:F495" si="53">IF($A464="","",IF(B464=12,Z464,""))</f>
        <v/>
      </c>
      <c r="Z464" s="33" t="str">
        <f t="shared" si="48"/>
        <v/>
      </c>
    </row>
    <row r="465" spans="1:26" ht="16" customHeight="1">
      <c r="A465" s="24" t="str">
        <f t="shared" si="49"/>
        <v/>
      </c>
      <c r="B465" s="24" t="str">
        <f t="shared" si="50"/>
        <v/>
      </c>
      <c r="C465" s="31" t="str">
        <f t="shared" si="51"/>
        <v/>
      </c>
      <c r="D465" s="31" t="str">
        <f t="shared" ref="D465:D495" si="54">IF($A465="","",IF(B465=1,Z464+C465,D464+C465))</f>
        <v/>
      </c>
      <c r="E465" s="31" t="str">
        <f t="shared" si="52"/>
        <v/>
      </c>
      <c r="F465" s="32" t="str">
        <f t="shared" si="53"/>
        <v/>
      </c>
      <c r="Z465" s="33" t="str">
        <f t="shared" ref="Z465:Z495" si="55">IF($A465="","",IF(B465=1,D465+E465,D465+E465+(Z464-D464)))</f>
        <v/>
      </c>
    </row>
    <row r="466" spans="1:26" ht="16" customHeight="1">
      <c r="A466" s="24" t="str">
        <f t="shared" si="49"/>
        <v/>
      </c>
      <c r="B466" s="24" t="str">
        <f t="shared" si="50"/>
        <v/>
      </c>
      <c r="C466" s="31" t="str">
        <f t="shared" si="51"/>
        <v/>
      </c>
      <c r="D466" s="31" t="str">
        <f t="shared" si="54"/>
        <v/>
      </c>
      <c r="E466" s="31" t="str">
        <f t="shared" si="52"/>
        <v/>
      </c>
      <c r="F466" s="32" t="str">
        <f t="shared" si="53"/>
        <v/>
      </c>
      <c r="Z466" s="33" t="str">
        <f t="shared" si="55"/>
        <v/>
      </c>
    </row>
    <row r="467" spans="1:26" ht="16" customHeight="1">
      <c r="A467" s="24" t="str">
        <f t="shared" si="49"/>
        <v/>
      </c>
      <c r="B467" s="24" t="str">
        <f t="shared" si="50"/>
        <v/>
      </c>
      <c r="C467" s="31" t="str">
        <f t="shared" si="51"/>
        <v/>
      </c>
      <c r="D467" s="31" t="str">
        <f t="shared" si="54"/>
        <v/>
      </c>
      <c r="E467" s="31" t="str">
        <f t="shared" si="52"/>
        <v/>
      </c>
      <c r="F467" s="32" t="str">
        <f t="shared" si="53"/>
        <v/>
      </c>
      <c r="Z467" s="33" t="str">
        <f t="shared" si="55"/>
        <v/>
      </c>
    </row>
    <row r="468" spans="1:26" ht="16" customHeight="1">
      <c r="A468" s="24" t="str">
        <f t="shared" si="49"/>
        <v/>
      </c>
      <c r="B468" s="24" t="str">
        <f t="shared" si="50"/>
        <v/>
      </c>
      <c r="C468" s="31" t="str">
        <f t="shared" si="51"/>
        <v/>
      </c>
      <c r="D468" s="31" t="str">
        <f t="shared" si="54"/>
        <v/>
      </c>
      <c r="E468" s="31" t="str">
        <f t="shared" si="52"/>
        <v/>
      </c>
      <c r="F468" s="32" t="str">
        <f t="shared" si="53"/>
        <v/>
      </c>
      <c r="Z468" s="33" t="str">
        <f t="shared" si="55"/>
        <v/>
      </c>
    </row>
    <row r="469" spans="1:26" ht="16" customHeight="1">
      <c r="A469" s="24" t="str">
        <f t="shared" si="49"/>
        <v/>
      </c>
      <c r="B469" s="24" t="str">
        <f t="shared" si="50"/>
        <v/>
      </c>
      <c r="C469" s="31" t="str">
        <f t="shared" si="51"/>
        <v/>
      </c>
      <c r="D469" s="31" t="str">
        <f t="shared" si="54"/>
        <v/>
      </c>
      <c r="E469" s="31" t="str">
        <f t="shared" si="52"/>
        <v/>
      </c>
      <c r="F469" s="32" t="str">
        <f t="shared" si="53"/>
        <v/>
      </c>
      <c r="Z469" s="33" t="str">
        <f t="shared" si="55"/>
        <v/>
      </c>
    </row>
    <row r="470" spans="1:26" ht="16" customHeight="1">
      <c r="A470" s="24" t="str">
        <f t="shared" si="49"/>
        <v/>
      </c>
      <c r="B470" s="24" t="str">
        <f t="shared" si="50"/>
        <v/>
      </c>
      <c r="C470" s="31" t="str">
        <f t="shared" si="51"/>
        <v/>
      </c>
      <c r="D470" s="31" t="str">
        <f t="shared" si="54"/>
        <v/>
      </c>
      <c r="E470" s="31" t="str">
        <f t="shared" si="52"/>
        <v/>
      </c>
      <c r="F470" s="32" t="str">
        <f t="shared" si="53"/>
        <v/>
      </c>
      <c r="Z470" s="33" t="str">
        <f t="shared" si="55"/>
        <v/>
      </c>
    </row>
    <row r="471" spans="1:26" ht="16" customHeight="1">
      <c r="A471" s="24" t="str">
        <f t="shared" si="49"/>
        <v/>
      </c>
      <c r="B471" s="24" t="str">
        <f t="shared" si="50"/>
        <v/>
      </c>
      <c r="C471" s="31" t="str">
        <f t="shared" si="51"/>
        <v/>
      </c>
      <c r="D471" s="31" t="str">
        <f t="shared" si="54"/>
        <v/>
      </c>
      <c r="E471" s="31" t="str">
        <f t="shared" si="52"/>
        <v/>
      </c>
      <c r="F471" s="32" t="str">
        <f t="shared" si="53"/>
        <v/>
      </c>
      <c r="Z471" s="33" t="str">
        <f t="shared" si="55"/>
        <v/>
      </c>
    </row>
    <row r="472" spans="1:26" ht="16" customHeight="1">
      <c r="A472" s="24" t="str">
        <f t="shared" si="49"/>
        <v/>
      </c>
      <c r="B472" s="24" t="str">
        <f t="shared" si="50"/>
        <v/>
      </c>
      <c r="C472" s="31" t="str">
        <f t="shared" si="51"/>
        <v/>
      </c>
      <c r="D472" s="31" t="str">
        <f t="shared" si="54"/>
        <v/>
      </c>
      <c r="E472" s="31" t="str">
        <f t="shared" si="52"/>
        <v/>
      </c>
      <c r="F472" s="32" t="str">
        <f t="shared" si="53"/>
        <v/>
      </c>
      <c r="Z472" s="33" t="str">
        <f t="shared" si="55"/>
        <v/>
      </c>
    </row>
    <row r="473" spans="1:26" ht="16" customHeight="1">
      <c r="A473" s="24" t="str">
        <f t="shared" si="49"/>
        <v/>
      </c>
      <c r="B473" s="24" t="str">
        <f t="shared" si="50"/>
        <v/>
      </c>
      <c r="C473" s="31" t="str">
        <f t="shared" si="51"/>
        <v/>
      </c>
      <c r="D473" s="31" t="str">
        <f t="shared" si="54"/>
        <v/>
      </c>
      <c r="E473" s="31" t="str">
        <f t="shared" si="52"/>
        <v/>
      </c>
      <c r="F473" s="32" t="str">
        <f t="shared" si="53"/>
        <v/>
      </c>
      <c r="Z473" s="33" t="str">
        <f t="shared" si="55"/>
        <v/>
      </c>
    </row>
    <row r="474" spans="1:26" ht="16" customHeight="1">
      <c r="A474" s="24" t="str">
        <f t="shared" si="49"/>
        <v/>
      </c>
      <c r="B474" s="24" t="str">
        <f t="shared" si="50"/>
        <v/>
      </c>
      <c r="C474" s="31" t="str">
        <f t="shared" si="51"/>
        <v/>
      </c>
      <c r="D474" s="31" t="str">
        <f t="shared" si="54"/>
        <v/>
      </c>
      <c r="E474" s="31" t="str">
        <f t="shared" si="52"/>
        <v/>
      </c>
      <c r="F474" s="32" t="str">
        <f t="shared" si="53"/>
        <v/>
      </c>
      <c r="Z474" s="33" t="str">
        <f t="shared" si="55"/>
        <v/>
      </c>
    </row>
    <row r="475" spans="1:26" ht="16" customHeight="1">
      <c r="A475" s="24" t="str">
        <f t="shared" si="49"/>
        <v/>
      </c>
      <c r="B475" s="24" t="str">
        <f t="shared" si="50"/>
        <v/>
      </c>
      <c r="C475" s="31" t="str">
        <f t="shared" si="51"/>
        <v/>
      </c>
      <c r="D475" s="31" t="str">
        <f t="shared" si="54"/>
        <v/>
      </c>
      <c r="E475" s="31" t="str">
        <f t="shared" si="52"/>
        <v/>
      </c>
      <c r="F475" s="32" t="str">
        <f t="shared" si="53"/>
        <v/>
      </c>
      <c r="Z475" s="33" t="str">
        <f t="shared" si="55"/>
        <v/>
      </c>
    </row>
    <row r="476" spans="1:26" ht="16" customHeight="1">
      <c r="A476" s="24" t="str">
        <f t="shared" si="49"/>
        <v/>
      </c>
      <c r="B476" s="24" t="str">
        <f t="shared" si="50"/>
        <v/>
      </c>
      <c r="C476" s="31" t="str">
        <f t="shared" si="51"/>
        <v/>
      </c>
      <c r="D476" s="31" t="str">
        <f t="shared" si="54"/>
        <v/>
      </c>
      <c r="E476" s="31" t="str">
        <f t="shared" si="52"/>
        <v/>
      </c>
      <c r="F476" s="32" t="str">
        <f t="shared" si="53"/>
        <v/>
      </c>
      <c r="Z476" s="33" t="str">
        <f t="shared" si="55"/>
        <v/>
      </c>
    </row>
    <row r="477" spans="1:26" ht="16" customHeight="1">
      <c r="A477" s="24" t="str">
        <f t="shared" si="49"/>
        <v/>
      </c>
      <c r="B477" s="24" t="str">
        <f t="shared" si="50"/>
        <v/>
      </c>
      <c r="C477" s="31" t="str">
        <f t="shared" si="51"/>
        <v/>
      </c>
      <c r="D477" s="31" t="str">
        <f t="shared" si="54"/>
        <v/>
      </c>
      <c r="E477" s="31" t="str">
        <f t="shared" si="52"/>
        <v/>
      </c>
      <c r="F477" s="32" t="str">
        <f t="shared" si="53"/>
        <v/>
      </c>
      <c r="Z477" s="33" t="str">
        <f t="shared" si="55"/>
        <v/>
      </c>
    </row>
    <row r="478" spans="1:26" ht="16" customHeight="1">
      <c r="A478" s="24" t="str">
        <f t="shared" si="49"/>
        <v/>
      </c>
      <c r="B478" s="24" t="str">
        <f t="shared" si="50"/>
        <v/>
      </c>
      <c r="C478" s="31" t="str">
        <f t="shared" si="51"/>
        <v/>
      </c>
      <c r="D478" s="31" t="str">
        <f t="shared" si="54"/>
        <v/>
      </c>
      <c r="E478" s="31" t="str">
        <f t="shared" si="52"/>
        <v/>
      </c>
      <c r="F478" s="32" t="str">
        <f t="shared" si="53"/>
        <v/>
      </c>
      <c r="Z478" s="33" t="str">
        <f t="shared" si="55"/>
        <v/>
      </c>
    </row>
    <row r="479" spans="1:26" ht="16" customHeight="1">
      <c r="A479" s="24" t="str">
        <f t="shared" si="49"/>
        <v/>
      </c>
      <c r="B479" s="24" t="str">
        <f t="shared" si="50"/>
        <v/>
      </c>
      <c r="C479" s="31" t="str">
        <f t="shared" si="51"/>
        <v/>
      </c>
      <c r="D479" s="31" t="str">
        <f t="shared" si="54"/>
        <v/>
      </c>
      <c r="E479" s="31" t="str">
        <f t="shared" si="52"/>
        <v/>
      </c>
      <c r="F479" s="32" t="str">
        <f t="shared" si="53"/>
        <v/>
      </c>
      <c r="Z479" s="33" t="str">
        <f t="shared" si="55"/>
        <v/>
      </c>
    </row>
    <row r="480" spans="1:26" ht="16" customHeight="1">
      <c r="A480" s="24" t="str">
        <f t="shared" si="49"/>
        <v/>
      </c>
      <c r="B480" s="24" t="str">
        <f t="shared" si="50"/>
        <v/>
      </c>
      <c r="C480" s="31" t="str">
        <f t="shared" si="51"/>
        <v/>
      </c>
      <c r="D480" s="31" t="str">
        <f t="shared" si="54"/>
        <v/>
      </c>
      <c r="E480" s="31" t="str">
        <f t="shared" si="52"/>
        <v/>
      </c>
      <c r="F480" s="32" t="str">
        <f t="shared" si="53"/>
        <v/>
      </c>
      <c r="Z480" s="33" t="str">
        <f t="shared" si="55"/>
        <v/>
      </c>
    </row>
    <row r="481" spans="1:26" ht="16" customHeight="1">
      <c r="A481" s="24" t="str">
        <f t="shared" si="49"/>
        <v/>
      </c>
      <c r="B481" s="24" t="str">
        <f t="shared" si="50"/>
        <v/>
      </c>
      <c r="C481" s="31" t="str">
        <f t="shared" si="51"/>
        <v/>
      </c>
      <c r="D481" s="31" t="str">
        <f t="shared" si="54"/>
        <v/>
      </c>
      <c r="E481" s="31" t="str">
        <f t="shared" si="52"/>
        <v/>
      </c>
      <c r="F481" s="32" t="str">
        <f t="shared" si="53"/>
        <v/>
      </c>
      <c r="Z481" s="33" t="str">
        <f t="shared" si="55"/>
        <v/>
      </c>
    </row>
    <row r="482" spans="1:26" ht="16" customHeight="1">
      <c r="A482" s="24" t="str">
        <f t="shared" si="49"/>
        <v/>
      </c>
      <c r="B482" s="24" t="str">
        <f t="shared" si="50"/>
        <v/>
      </c>
      <c r="C482" s="31" t="str">
        <f t="shared" si="51"/>
        <v/>
      </c>
      <c r="D482" s="31" t="str">
        <f t="shared" si="54"/>
        <v/>
      </c>
      <c r="E482" s="31" t="str">
        <f t="shared" si="52"/>
        <v/>
      </c>
      <c r="F482" s="32" t="str">
        <f t="shared" si="53"/>
        <v/>
      </c>
      <c r="Z482" s="33" t="str">
        <f t="shared" si="55"/>
        <v/>
      </c>
    </row>
    <row r="483" spans="1:26" ht="16" customHeight="1">
      <c r="A483" s="24" t="str">
        <f t="shared" si="49"/>
        <v/>
      </c>
      <c r="B483" s="24" t="str">
        <f t="shared" si="50"/>
        <v/>
      </c>
      <c r="C483" s="31" t="str">
        <f t="shared" si="51"/>
        <v/>
      </c>
      <c r="D483" s="31" t="str">
        <f t="shared" si="54"/>
        <v/>
      </c>
      <c r="E483" s="31" t="str">
        <f t="shared" si="52"/>
        <v/>
      </c>
      <c r="F483" s="32" t="str">
        <f t="shared" si="53"/>
        <v/>
      </c>
      <c r="Z483" s="33" t="str">
        <f t="shared" si="55"/>
        <v/>
      </c>
    </row>
    <row r="484" spans="1:26" ht="16" customHeight="1">
      <c r="A484" s="24" t="str">
        <f t="shared" si="49"/>
        <v/>
      </c>
      <c r="B484" s="24" t="str">
        <f t="shared" si="50"/>
        <v/>
      </c>
      <c r="C484" s="31" t="str">
        <f t="shared" si="51"/>
        <v/>
      </c>
      <c r="D484" s="31" t="str">
        <f t="shared" si="54"/>
        <v/>
      </c>
      <c r="E484" s="31" t="str">
        <f t="shared" si="52"/>
        <v/>
      </c>
      <c r="F484" s="32" t="str">
        <f t="shared" si="53"/>
        <v/>
      </c>
      <c r="Z484" s="33" t="str">
        <f t="shared" si="55"/>
        <v/>
      </c>
    </row>
    <row r="485" spans="1:26" ht="16" customHeight="1">
      <c r="A485" s="24" t="str">
        <f t="shared" si="49"/>
        <v/>
      </c>
      <c r="B485" s="24" t="str">
        <f t="shared" si="50"/>
        <v/>
      </c>
      <c r="C485" s="31" t="str">
        <f t="shared" si="51"/>
        <v/>
      </c>
      <c r="D485" s="31" t="str">
        <f t="shared" si="54"/>
        <v/>
      </c>
      <c r="E485" s="31" t="str">
        <f t="shared" si="52"/>
        <v/>
      </c>
      <c r="F485" s="32" t="str">
        <f t="shared" si="53"/>
        <v/>
      </c>
      <c r="Z485" s="33" t="str">
        <f t="shared" si="55"/>
        <v/>
      </c>
    </row>
    <row r="486" spans="1:26" ht="16" customHeight="1">
      <c r="A486" s="24" t="str">
        <f t="shared" si="49"/>
        <v/>
      </c>
      <c r="B486" s="24" t="str">
        <f t="shared" si="50"/>
        <v/>
      </c>
      <c r="C486" s="31" t="str">
        <f t="shared" si="51"/>
        <v/>
      </c>
      <c r="D486" s="31" t="str">
        <f t="shared" si="54"/>
        <v/>
      </c>
      <c r="E486" s="31" t="str">
        <f t="shared" si="52"/>
        <v/>
      </c>
      <c r="F486" s="32" t="str">
        <f t="shared" si="53"/>
        <v/>
      </c>
      <c r="Z486" s="33" t="str">
        <f t="shared" si="55"/>
        <v/>
      </c>
    </row>
    <row r="487" spans="1:26" ht="16" customHeight="1">
      <c r="A487" s="24" t="str">
        <f t="shared" si="49"/>
        <v/>
      </c>
      <c r="B487" s="24" t="str">
        <f t="shared" si="50"/>
        <v/>
      </c>
      <c r="C487" s="31" t="str">
        <f t="shared" si="51"/>
        <v/>
      </c>
      <c r="D487" s="31" t="str">
        <f t="shared" si="54"/>
        <v/>
      </c>
      <c r="E487" s="31" t="str">
        <f t="shared" si="52"/>
        <v/>
      </c>
      <c r="F487" s="32" t="str">
        <f t="shared" si="53"/>
        <v/>
      </c>
      <c r="Z487" s="33" t="str">
        <f t="shared" si="55"/>
        <v/>
      </c>
    </row>
    <row r="488" spans="1:26" ht="16" customHeight="1">
      <c r="A488" s="24" t="str">
        <f t="shared" si="49"/>
        <v/>
      </c>
      <c r="B488" s="24" t="str">
        <f t="shared" si="50"/>
        <v/>
      </c>
      <c r="C488" s="31" t="str">
        <f t="shared" si="51"/>
        <v/>
      </c>
      <c r="D488" s="31" t="str">
        <f t="shared" si="54"/>
        <v/>
      </c>
      <c r="E488" s="31" t="str">
        <f t="shared" si="52"/>
        <v/>
      </c>
      <c r="F488" s="32" t="str">
        <f t="shared" si="53"/>
        <v/>
      </c>
      <c r="Z488" s="33" t="str">
        <f t="shared" si="55"/>
        <v/>
      </c>
    </row>
    <row r="489" spans="1:26" ht="16" customHeight="1">
      <c r="A489" s="24" t="str">
        <f t="shared" si="49"/>
        <v/>
      </c>
      <c r="B489" s="24" t="str">
        <f t="shared" si="50"/>
        <v/>
      </c>
      <c r="C489" s="31" t="str">
        <f t="shared" si="51"/>
        <v/>
      </c>
      <c r="D489" s="31" t="str">
        <f t="shared" si="54"/>
        <v/>
      </c>
      <c r="E489" s="31" t="str">
        <f t="shared" si="52"/>
        <v/>
      </c>
      <c r="F489" s="32" t="str">
        <f t="shared" si="53"/>
        <v/>
      </c>
      <c r="Z489" s="33" t="str">
        <f t="shared" si="55"/>
        <v/>
      </c>
    </row>
    <row r="490" spans="1:26" ht="16" customHeight="1">
      <c r="A490" s="24" t="str">
        <f t="shared" si="49"/>
        <v/>
      </c>
      <c r="B490" s="24" t="str">
        <f t="shared" si="50"/>
        <v/>
      </c>
      <c r="C490" s="31" t="str">
        <f t="shared" si="51"/>
        <v/>
      </c>
      <c r="D490" s="31" t="str">
        <f t="shared" si="54"/>
        <v/>
      </c>
      <c r="E490" s="31" t="str">
        <f t="shared" si="52"/>
        <v/>
      </c>
      <c r="F490" s="32" t="str">
        <f t="shared" si="53"/>
        <v/>
      </c>
      <c r="Z490" s="33" t="str">
        <f t="shared" si="55"/>
        <v/>
      </c>
    </row>
    <row r="491" spans="1:26" ht="16" customHeight="1">
      <c r="A491" s="24" t="str">
        <f t="shared" si="49"/>
        <v/>
      </c>
      <c r="B491" s="24" t="str">
        <f t="shared" si="50"/>
        <v/>
      </c>
      <c r="C491" s="31" t="str">
        <f t="shared" si="51"/>
        <v/>
      </c>
      <c r="D491" s="31" t="str">
        <f t="shared" si="54"/>
        <v/>
      </c>
      <c r="E491" s="31" t="str">
        <f t="shared" si="52"/>
        <v/>
      </c>
      <c r="F491" s="32" t="str">
        <f t="shared" si="53"/>
        <v/>
      </c>
      <c r="Z491" s="33" t="str">
        <f t="shared" si="55"/>
        <v/>
      </c>
    </row>
    <row r="492" spans="1:26" ht="16" customHeight="1">
      <c r="A492" s="24" t="str">
        <f t="shared" si="49"/>
        <v/>
      </c>
      <c r="B492" s="24" t="str">
        <f t="shared" si="50"/>
        <v/>
      </c>
      <c r="C492" s="31" t="str">
        <f t="shared" si="51"/>
        <v/>
      </c>
      <c r="D492" s="31" t="str">
        <f t="shared" si="54"/>
        <v/>
      </c>
      <c r="E492" s="31" t="str">
        <f t="shared" si="52"/>
        <v/>
      </c>
      <c r="F492" s="32" t="str">
        <f t="shared" si="53"/>
        <v/>
      </c>
      <c r="Z492" s="33" t="str">
        <f t="shared" si="55"/>
        <v/>
      </c>
    </row>
    <row r="493" spans="1:26" ht="16" customHeight="1">
      <c r="A493" s="24" t="str">
        <f t="shared" si="49"/>
        <v/>
      </c>
      <c r="B493" s="24" t="str">
        <f t="shared" si="50"/>
        <v/>
      </c>
      <c r="C493" s="31" t="str">
        <f t="shared" si="51"/>
        <v/>
      </c>
      <c r="D493" s="31" t="str">
        <f t="shared" si="54"/>
        <v/>
      </c>
      <c r="E493" s="31" t="str">
        <f t="shared" si="52"/>
        <v/>
      </c>
      <c r="F493" s="32" t="str">
        <f t="shared" si="53"/>
        <v/>
      </c>
      <c r="Z493" s="33" t="str">
        <f t="shared" si="55"/>
        <v/>
      </c>
    </row>
    <row r="494" spans="1:26" ht="16" customHeight="1">
      <c r="A494" s="24" t="str">
        <f t="shared" si="49"/>
        <v/>
      </c>
      <c r="B494" s="24" t="str">
        <f t="shared" si="50"/>
        <v/>
      </c>
      <c r="C494" s="31" t="str">
        <f t="shared" si="51"/>
        <v/>
      </c>
      <c r="D494" s="31" t="str">
        <f t="shared" si="54"/>
        <v/>
      </c>
      <c r="E494" s="31" t="str">
        <f t="shared" si="52"/>
        <v/>
      </c>
      <c r="F494" s="32" t="str">
        <f t="shared" si="53"/>
        <v/>
      </c>
      <c r="Z494" s="33" t="str">
        <f t="shared" si="55"/>
        <v/>
      </c>
    </row>
    <row r="495" spans="1:26" ht="16" customHeight="1">
      <c r="A495" s="24" t="str">
        <f t="shared" si="49"/>
        <v/>
      </c>
      <c r="B495" s="24" t="str">
        <f t="shared" si="50"/>
        <v/>
      </c>
      <c r="C495" s="31" t="str">
        <f t="shared" si="51"/>
        <v/>
      </c>
      <c r="D495" s="31" t="str">
        <f t="shared" si="54"/>
        <v/>
      </c>
      <c r="E495" s="31" t="str">
        <f t="shared" si="52"/>
        <v/>
      </c>
      <c r="F495" s="32" t="str">
        <f t="shared" si="53"/>
        <v/>
      </c>
      <c r="Z495" s="33" t="str">
        <f t="shared" si="55"/>
        <v/>
      </c>
    </row>
  </sheetData>
  <sheetProtection algorithmName="SHA-512" hashValue="mtFl5S6c3x8j0LY92HeTRyUCwkKI6M+rQQsFLMbX8BR3T94gbvVyc7APjX5bOAykkMU0NR5WP++uYExIoldj+Q==" saltValue="zTXT3haKJIQe21JdI1tY8g==" spinCount="100000" sheet="1" objects="1" scenarios="1"/>
  <mergeCells count="2">
    <mergeCell ref="D3:F5"/>
    <mergeCell ref="A12:F12"/>
  </mergeCells>
  <dataValidations count="2">
    <dataValidation type="list" sqref="B4" xr:uid="{00000000-0002-0000-0000-000000000000}">
      <formula1>$AA$1:$AA$20</formula1>
    </dataValidation>
    <dataValidation type="whole" allowBlank="1" showInputMessage="1" showErrorMessage="1" error="PPF annual deposit cannot exceed ₹1,50,000" sqref="B5" xr:uid="{00000000-0002-0000-0000-000001000000}">
      <formula1>42</formula1>
      <formula2>12500</formula2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PPF Calculator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Rahul Sawaria</dc:creator>
  <cp:lastModifiedBy>Mukul Malik</cp:lastModifiedBy>
  <dcterms:created xsi:type="dcterms:W3CDTF">2026-04-06T11:41:28Z</dcterms:created>
  <dcterms:modified xsi:type="dcterms:W3CDTF">2026-05-13T12:41:15Z</dcterms:modified>
</cp:coreProperties>
</file>